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封面" sheetId="1" r:id="rId1"/>
    <sheet name="目录" sheetId="2" r:id="rId2"/>
    <sheet name="表1-" sheetId="3" r:id="rId3"/>
    <sheet name="表2" sheetId="4" r:id="rId4"/>
    <sheet name="表3" sheetId="5" r:id="rId5"/>
    <sheet name="表4" sheetId="6" r:id="rId6"/>
    <sheet name="表5" sheetId="7" r:id="rId7"/>
    <sheet name="表6" sheetId="8" r:id="rId8"/>
    <sheet name="表7" sheetId="9" r:id="rId9"/>
    <sheet name="表8-" sheetId="10" r:id="rId10"/>
    <sheet name="表9" sheetId="11" r:id="rId11"/>
    <sheet name="表10-" sheetId="12" r:id="rId12"/>
    <sheet name="表11" sheetId="13" r:id="rId13"/>
    <sheet name="表12" sheetId="14" r:id="rId14"/>
    <sheet name="表13、" sheetId="15" r:id="rId15"/>
    <sheet name="表14" sheetId="16" r:id="rId16"/>
    <sheet name="表15" sheetId="17" r:id="rId17"/>
    <sheet name="表16" sheetId="18" r:id="rId18"/>
    <sheet name="表17" sheetId="19" r:id="rId19"/>
    <sheet name="表18" sheetId="20" r:id="rId20"/>
    <sheet name="表19" sheetId="21" r:id="rId21"/>
    <sheet name="表20" sheetId="22" r:id="rId22"/>
    <sheet name="表21" sheetId="23" r:id="rId23"/>
    <sheet name="表22" sheetId="24" r:id="rId24"/>
    <sheet name="表23" sheetId="25" r:id="rId25"/>
    <sheet name="表24" sheetId="26" r:id="rId26"/>
    <sheet name="表25" sheetId="27" r:id="rId27"/>
    <sheet name="表26" sheetId="28" r:id="rId28"/>
    <sheet name="表27" sheetId="29" r:id="rId29"/>
    <sheet name="表28" sheetId="30" r:id="rId30"/>
    <sheet name="Sheet1" sheetId="31" r:id="rId31"/>
  </sheets>
  <definedNames>
    <definedName name="_xlnm.Print_Area" localSheetId="11">'表10-'!#REF!</definedName>
    <definedName name="_xlnm.Print_Area" localSheetId="2">'表1-'!#REF!</definedName>
    <definedName name="_xlnm.Print_Area" localSheetId="3">'表2'!#REF!</definedName>
    <definedName name="_xlnm.Print_Area" localSheetId="4">'表3'!#REF!</definedName>
    <definedName name="_xlnm.Print_Area" localSheetId="5">'表4'!#REF!</definedName>
    <definedName name="_xlnm.Print_Area" localSheetId="6">'表5'!#REF!</definedName>
    <definedName name="_xlnm.Print_Area" localSheetId="7">'表6'!#REF!</definedName>
    <definedName name="_xlnm.Print_Area" localSheetId="8">'表7'!#REF!</definedName>
    <definedName name="_xlnm.Print_Area" localSheetId="9">'表8-'!#REF!</definedName>
    <definedName name="_xlnm.Print_Area" localSheetId="10">'表9'!$A$1:$F$25</definedName>
    <definedName name="_xlnm.Print_Area" localSheetId="1">'目录'!$A$1:$L$16</definedName>
    <definedName name="_xlnm.Print_Titles" localSheetId="10">'表9'!$1:$5</definedName>
  </definedNames>
  <calcPr fullCalcOnLoad="1"/>
</workbook>
</file>

<file path=xl/sharedStrings.xml><?xml version="1.0" encoding="utf-8"?>
<sst xmlns="http://schemas.openxmlformats.org/spreadsheetml/2006/main" count="1697" uniqueCount="326">
  <si>
    <t>2017年决算和2018年预算</t>
  </si>
  <si>
    <t>绥德县城市管理局</t>
  </si>
  <si>
    <t>目录</t>
  </si>
  <si>
    <t>表1</t>
  </si>
  <si>
    <t>2017年部门综合预算收支总表</t>
  </si>
  <si>
    <t>是否空表</t>
  </si>
  <si>
    <t>公开空表理由</t>
  </si>
  <si>
    <t>表2</t>
  </si>
  <si>
    <t>2017年部门综合预算收入总表</t>
  </si>
  <si>
    <t>否</t>
  </si>
  <si>
    <t>表3</t>
  </si>
  <si>
    <t>2017年部门综合预算支出总表</t>
  </si>
  <si>
    <t>表4</t>
  </si>
  <si>
    <t>2017年部门综合预算财政拨款收支总表</t>
  </si>
  <si>
    <t>表5</t>
  </si>
  <si>
    <t>2017年部门综合预算一般公共预算支出明细表（按功能科目分）</t>
  </si>
  <si>
    <t>表6</t>
  </si>
  <si>
    <t>2017年部门综合预算一般公共预算支出明细表（按经济分类科目分）</t>
  </si>
  <si>
    <t>表7</t>
  </si>
  <si>
    <t>2017年部门综合预算一般公共预算基本支出明细表（按功能科目分）</t>
  </si>
  <si>
    <t>表8</t>
  </si>
  <si>
    <t>2017年部门综合预算一般公共预算基本支出明细表（按经济分类科目分）</t>
  </si>
  <si>
    <t>表9</t>
  </si>
  <si>
    <t>2017年部门综合预算政府性基金收支表</t>
  </si>
  <si>
    <t>是</t>
  </si>
  <si>
    <t>不涉及</t>
  </si>
  <si>
    <t>表10</t>
  </si>
  <si>
    <t>2017年部门综合预算专项业务经费支出表</t>
  </si>
  <si>
    <t>表11</t>
  </si>
  <si>
    <t>2017年部门综合预算政府采购（资产配置、购买服务）预算表</t>
  </si>
  <si>
    <t>表12</t>
  </si>
  <si>
    <t>2017年部门综合预算一般公共预算拨款“三公”经费及会议费、培训费支出预算表</t>
  </si>
  <si>
    <t>表13</t>
  </si>
  <si>
    <t>2017年部门专项业务经费绩效目标表</t>
  </si>
  <si>
    <t>表14</t>
  </si>
  <si>
    <t>2017年国有资本经营收支情况表</t>
  </si>
  <si>
    <t>表15</t>
  </si>
  <si>
    <t>2018年部门综合预算收支总表</t>
  </si>
  <si>
    <t>表16</t>
  </si>
  <si>
    <t>2018年部门综合预算收入总表</t>
  </si>
  <si>
    <t>表17</t>
  </si>
  <si>
    <t>2018年部门综合预算支出总表</t>
  </si>
  <si>
    <t>表18</t>
  </si>
  <si>
    <t>2018年部门综合预算财政拨款收支总表</t>
  </si>
  <si>
    <t>表19</t>
  </si>
  <si>
    <t>2018年部门综合预算一般公共预算支出明细表（按功能科目分）</t>
  </si>
  <si>
    <t>表20</t>
  </si>
  <si>
    <t>2018年部门综合预算一般公共预算支出明细表（按经济分类科目分）</t>
  </si>
  <si>
    <t>表21</t>
  </si>
  <si>
    <t>2018年部门综合预算一般公共预算基本支出明细表（按功能科目分）</t>
  </si>
  <si>
    <t>表22</t>
  </si>
  <si>
    <t>2018年部门综合预算一般公共预算基本支出明细表（按经济分类科目分）</t>
  </si>
  <si>
    <t>表23</t>
  </si>
  <si>
    <t>2018年部门综合预算政府性基金收支表</t>
  </si>
  <si>
    <t>表24</t>
  </si>
  <si>
    <t>2018年部门综合预算专项业务经费支出表</t>
  </si>
  <si>
    <t>表25</t>
  </si>
  <si>
    <t>2018年部门综合预算政府采购（资产配置、购买服务）预算表</t>
  </si>
  <si>
    <t>表26</t>
  </si>
  <si>
    <t>2018年部门综合预算一般公共预算拨款“三公”经费及会议费、培训费支出预算表</t>
  </si>
  <si>
    <t>表27</t>
  </si>
  <si>
    <t>2018年部门专项业务经费绩效目标表</t>
  </si>
  <si>
    <t>表28</t>
  </si>
  <si>
    <t>2018年国有资本经营收支情况表</t>
  </si>
  <si>
    <t>单位：万元</t>
  </si>
  <si>
    <t>收                             入</t>
  </si>
  <si>
    <t>支                        出</t>
  </si>
  <si>
    <t>项                    目</t>
  </si>
  <si>
    <t>预算数</t>
  </si>
  <si>
    <t>功能分类</t>
  </si>
  <si>
    <t>经济分类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</si>
  <si>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</si>
  <si>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</si>
  <si>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</si>
  <si>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</si>
  <si>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（1）一般公共预算拨款</t>
  </si>
  <si>
    <t xml:space="preserve">  2、外交支出</t>
  </si>
  <si>
    <t/>
  </si>
  <si>
    <t xml:space="preserve">       (1)工资福利支出</t>
  </si>
  <si>
    <t xml:space="preserve">     其中：专项资金列入部门预算的项目</t>
  </si>
  <si>
    <t xml:space="preserve">  3、国防支出</t>
  </si>
  <si>
    <t xml:space="preserve">       (2)商品和服务支出</t>
  </si>
  <si>
    <t xml:space="preserve">  （2）政府性基金拨款</t>
  </si>
  <si>
    <t xml:space="preserve">  4、公共安全支出</t>
  </si>
  <si>
    <t xml:space="preserve">       (3)对个人和家庭的补助</t>
  </si>
  <si>
    <t xml:space="preserve">  （3）国有资本经营预算收入</t>
  </si>
  <si>
    <t xml:space="preserve">  5、教育支出</t>
  </si>
  <si>
    <t xml:space="preserve">       (4)资本性支出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</si>
  <si>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</si>
  <si>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</si>
  <si>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</si>
  <si>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</si>
  <si>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</si>
  <si>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</si>
  <si>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</si>
  <si>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</si>
  <si>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</si>
  <si>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</si>
  <si>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5、附属单位上缴收入</t>
  </si>
  <si>
    <t xml:space="preserve">  10、医疗卫生与计划生育支出</t>
  </si>
  <si>
    <t xml:space="preserve">       (4)债务利息及费用支出</t>
  </si>
  <si>
    <t xml:space="preserve">  6、其他收入</t>
  </si>
  <si>
    <t xml:space="preserve">  11、节能环保支出</t>
  </si>
  <si>
    <t xml:space="preserve">       (5)资本性支出(基本建设)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</si>
  <si>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</si>
  <si>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</si>
  <si>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</si>
  <si>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</si>
  <si>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</si>
  <si>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</si>
  <si>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</si>
  <si>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</si>
  <si>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</si>
  <si>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</si>
  <si>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</si>
  <si>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</si>
  <si>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</si>
  <si>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</si>
  <si>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</si>
  <si>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</si>
  <si>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</si>
  <si>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</si>
  <si>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</si>
  <si>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</si>
  <si>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</si>
  <si>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</si>
  <si>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</si>
  <si>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</si>
  <si>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</si>
  <si>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</si>
  <si>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</si>
  <si>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上年结转</t>
  </si>
  <si>
    <t>结转下年</t>
  </si>
  <si>
    <t xml:space="preserve">    其中：财政拨款资金结转</t>
  </si>
  <si>
    <t xml:space="preserve">         非财政拨款资金结余</t>
  </si>
  <si>
    <t>收入总计</t>
  </si>
  <si>
    <t>支出总计</t>
  </si>
  <si>
    <t>单位编码</t>
  </si>
  <si>
    <t>单位名称</t>
  </si>
  <si>
    <t>总计</t>
  </si>
  <si>
    <t>一般公共预算拨款</t>
  </si>
  <si>
    <t>事业收入</t>
  </si>
  <si>
    <t>行政事业性收费</t>
  </si>
  <si>
    <t>罚没收入</t>
  </si>
  <si>
    <t>专项收入</t>
  </si>
  <si>
    <t>事业单位经营收入</t>
  </si>
  <si>
    <t>政府性基金拨款</t>
  </si>
  <si>
    <t>其他收入</t>
  </si>
  <si>
    <t>上级补助收入</t>
  </si>
  <si>
    <t>所属单位上缴收入</t>
  </si>
  <si>
    <t>用事业收入弥补收支差额</t>
  </si>
  <si>
    <t>合计</t>
  </si>
  <si>
    <t>一、财政拨款</t>
  </si>
  <si>
    <t xml:space="preserve">  1、一般公共预算拨款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</si>
  <si>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</si>
  <si>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</si>
  <si>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</si>
  <si>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</si>
  <si>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</si>
  <si>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</si>
  <si>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</si>
  <si>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</si>
  <si>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城乡社区支出</t>
  </si>
  <si>
    <t>城乡社区管理事务</t>
  </si>
  <si>
    <t xml:space="preserve">  行政运行</t>
  </si>
  <si>
    <t>其他城乡社区管理事务</t>
  </si>
  <si>
    <t>社会保障和就业支出</t>
  </si>
  <si>
    <t>自然灾害生活救助</t>
  </si>
  <si>
    <t xml:space="preserve">  自然灾害灾后重建补助</t>
  </si>
  <si>
    <t>医疗卫生与计划生育支出</t>
  </si>
  <si>
    <t>行政事业单位医疗</t>
  </si>
  <si>
    <t xml:space="preserve">  行政单位医疗</t>
  </si>
  <si>
    <t>住房保障支出</t>
  </si>
  <si>
    <t xml:space="preserve">  住房公积金</t>
  </si>
  <si>
    <t>经济科目编码</t>
  </si>
  <si>
    <t>经济科目名称</t>
  </si>
  <si>
    <t>工资福利支出</t>
  </si>
  <si>
    <t xml:space="preserve">  基本工资</t>
  </si>
  <si>
    <t xml:space="preserve">  津贴补贴</t>
  </si>
  <si>
    <t>机关事业单位基本养老保险缴费</t>
  </si>
  <si>
    <t>职业年金缴费</t>
  </si>
  <si>
    <t>职工基本医疗保险缴费</t>
  </si>
  <si>
    <t>临时工工资</t>
  </si>
  <si>
    <t>商品和服务支出</t>
  </si>
  <si>
    <t xml:space="preserve">  办公费</t>
  </si>
  <si>
    <t xml:space="preserve">  印刷费</t>
  </si>
  <si>
    <t>手续费</t>
  </si>
  <si>
    <t>水费</t>
  </si>
  <si>
    <t>电费</t>
  </si>
  <si>
    <t xml:space="preserve">  邮电费</t>
  </si>
  <si>
    <t>取暖费</t>
  </si>
  <si>
    <t>物业管理费</t>
  </si>
  <si>
    <t xml:space="preserve">  差旅费</t>
  </si>
  <si>
    <t>维修费</t>
  </si>
  <si>
    <t>租赁费</t>
  </si>
  <si>
    <t xml:space="preserve">  专用材料费</t>
  </si>
  <si>
    <t>被装购置费</t>
  </si>
  <si>
    <t>专用燃料费</t>
  </si>
  <si>
    <t>公务用车运行维护费</t>
  </si>
  <si>
    <t>宣传费</t>
  </si>
  <si>
    <t>其他交通费用</t>
  </si>
  <si>
    <t>其他商品和服务支出</t>
  </si>
  <si>
    <t>对个人和家庭的补助</t>
  </si>
  <si>
    <t>住房公积金</t>
  </si>
  <si>
    <t>其他对个人和家庭的补助支出</t>
  </si>
  <si>
    <t>基本建设支出</t>
  </si>
  <si>
    <t>其他基本建设支出</t>
  </si>
  <si>
    <t>备   注</t>
  </si>
  <si>
    <t>收                   入</t>
  </si>
  <si>
    <t>项    目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</si>
  <si>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</si>
  <si>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</si>
  <si>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</si>
  <si>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</si>
  <si>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</si>
  <si>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</si>
  <si>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</si>
  <si>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</si>
  <si>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</si>
  <si>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</si>
  <si>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</si>
  <si>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</si>
  <si>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</si>
  <si>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</si>
  <si>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</si>
  <si>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</si>
  <si>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</si>
  <si>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</si>
  <si>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</si>
  <si>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债务付息及费用支出</t>
  </si>
  <si>
    <t>十一、其他支出</t>
  </si>
  <si>
    <t xml:space="preserve">    资本性支出(基本建设)</t>
  </si>
  <si>
    <t>十二、转移性支出</t>
  </si>
  <si>
    <t xml:space="preserve">    资本性支出</t>
  </si>
  <si>
    <t>十三、债务还本支出</t>
  </si>
  <si>
    <t xml:space="preserve">    对企业补助(基本建设）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</si>
  <si>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</si>
  <si>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</si>
  <si>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</si>
  <si>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</si>
  <si>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</si>
  <si>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</si>
  <si>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</si>
  <si>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</si>
  <si>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</si>
  <si>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</si>
  <si>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</si>
  <si>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**</t>
  </si>
  <si>
    <t xml:space="preserve">  自然灾害灾后恢复重建补助</t>
  </si>
  <si>
    <t>灾后恢复重建</t>
  </si>
  <si>
    <t>科目编码</t>
  </si>
  <si>
    <t>采购项目</t>
  </si>
  <si>
    <t>采购目录</t>
  </si>
  <si>
    <t>购买服务内容</t>
  </si>
  <si>
    <t>规格型号</t>
  </si>
  <si>
    <t>数量</t>
  </si>
  <si>
    <t>实施采购时间</t>
  </si>
  <si>
    <t>预算金额</t>
  </si>
  <si>
    <t>说明</t>
  </si>
  <si>
    <t>类</t>
  </si>
  <si>
    <t>款</t>
  </si>
  <si>
    <t>项</t>
  </si>
  <si>
    <t>单位；万元</t>
  </si>
  <si>
    <t>2016年</t>
  </si>
  <si>
    <t>2017年</t>
  </si>
  <si>
    <t>增减变化情况</t>
  </si>
  <si>
    <t>一般公共预算拨款安排的“三公”经费预算</t>
  </si>
  <si>
    <t>会议费</t>
  </si>
  <si>
    <t>培训费</t>
  </si>
  <si>
    <t>小计</t>
  </si>
  <si>
    <t>因公出国（境）费用</t>
  </si>
  <si>
    <t>公务接待费</t>
  </si>
  <si>
    <t>公务用车购置及运行维护费</t>
  </si>
  <si>
    <t>公务用车购置费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</si>
  <si>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</si>
  <si>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</si>
  <si>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</si>
  <si>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</si>
  <si>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</si>
  <si>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</si>
  <si>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</si>
  <si>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</si>
  <si>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</si>
  <si>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专项（项目）名称</t>
  </si>
  <si>
    <t>履职专项业务经费</t>
  </si>
  <si>
    <t>主管部门</t>
  </si>
  <si>
    <t>实施期限</t>
  </si>
  <si>
    <t>资金金额
（万元）</t>
  </si>
  <si>
    <t xml:space="preserve"> 实施期资金总额：</t>
  </si>
  <si>
    <t xml:space="preserve"> 年度资金总额：</t>
  </si>
  <si>
    <t xml:space="preserve">  其中：财政拨款</t>
  </si>
  <si>
    <t xml:space="preserve">   其中：财政拨款</t>
  </si>
  <si>
    <t xml:space="preserve">      其他资金</t>
  </si>
  <si>
    <t xml:space="preserve">       其他资金</t>
  </si>
  <si>
    <t>总
体
目
标</t>
  </si>
  <si>
    <t>年度目标</t>
  </si>
  <si>
    <t>绩
效
指
标</t>
  </si>
  <si>
    <t>一级指标</t>
  </si>
  <si>
    <t>二级指标</t>
  </si>
  <si>
    <t>指标内容</t>
  </si>
  <si>
    <t>指标值</t>
  </si>
  <si>
    <t>绩效指标</t>
  </si>
  <si>
    <t>产出指标</t>
  </si>
  <si>
    <t>数量指标</t>
  </si>
  <si>
    <t>质量指标</t>
  </si>
  <si>
    <t>时效指标</t>
  </si>
  <si>
    <t>成本指标</t>
  </si>
  <si>
    <t>效益指标</t>
  </si>
  <si>
    <t>社会效益</t>
  </si>
  <si>
    <t>可持续影响</t>
  </si>
  <si>
    <t>服务对象
满意度</t>
  </si>
  <si>
    <t>预算科目</t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</si>
  <si>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</si>
  <si>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</si>
  <si>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</si>
  <si>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</si>
  <si>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</si>
  <si>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</si>
  <si>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</si>
  <si>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</si>
  <si>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</si>
  <si>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</si>
  <si>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 年 收 入 合 计</t>
  </si>
  <si>
    <t>本 年 支 出 合 计</t>
  </si>
  <si>
    <t>2018年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</si>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</sst>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0#"/>
    <numFmt numFmtId="181" formatCode="0.00_ "/>
    <numFmt numFmtId="182" formatCode=";;"/>
  </numFmts>
  <fonts count="52"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name val="仿宋_GB2312"/>
      <family val="0"/>
    </font>
    <font>
      <sz val="15"/>
      <name val="黑体"/>
      <family val="3"/>
    </font>
    <font>
      <b/>
      <sz val="15"/>
      <name val="黑体"/>
      <family val="3"/>
    </font>
    <font>
      <sz val="10"/>
      <name val="宋体"/>
      <family val="0"/>
    </font>
    <font>
      <b/>
      <sz val="9"/>
      <name val="宋体"/>
      <family val="0"/>
    </font>
    <font>
      <b/>
      <sz val="9"/>
      <name val="Arial"/>
      <family val="2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name val="Arial"/>
      <family val="2"/>
    </font>
    <font>
      <sz val="16"/>
      <name val="黑体"/>
      <family val="3"/>
    </font>
    <font>
      <sz val="10"/>
      <color indexed="8"/>
      <name val="Arial"/>
      <family val="2"/>
    </font>
    <font>
      <sz val="16"/>
      <name val="Arial"/>
      <family val="2"/>
    </font>
    <font>
      <b/>
      <sz val="10"/>
      <name val="宋体"/>
      <family val="0"/>
    </font>
    <font>
      <sz val="10.5"/>
      <color indexed="8"/>
      <name val="宋体"/>
      <family val="0"/>
    </font>
    <font>
      <sz val="18"/>
      <name val="宋体"/>
      <family val="0"/>
    </font>
    <font>
      <sz val="16"/>
      <name val="宋体"/>
      <family val="0"/>
    </font>
    <font>
      <b/>
      <sz val="10"/>
      <name val="Arial"/>
      <family val="2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rgb="FF000000"/>
      <name val="宋体"/>
      <family val="0"/>
    </font>
    <font>
      <sz val="10"/>
      <color rgb="FF000000"/>
      <name val="宋体"/>
      <family val="0"/>
    </font>
    <font>
      <sz val="12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9"/>
      <color rgb="FF000000"/>
      <name val="宋体"/>
      <family val="0"/>
    </font>
    <font>
      <b/>
      <sz val="9"/>
      <color rgb="FF000000"/>
      <name val="宋体"/>
      <family val="0"/>
    </font>
    <font>
      <sz val="11"/>
      <color rgb="FF000000"/>
      <name val="宋体"/>
      <family val="0"/>
    </font>
    <font>
      <sz val="10"/>
      <color rgb="FF000000"/>
      <name val="Arial"/>
      <family val="2"/>
    </font>
    <font>
      <sz val="10.5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>
        <color indexed="63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3" fillId="0" borderId="0" applyFont="0" applyFill="0" applyBorder="0" applyAlignment="0" applyProtection="0"/>
    <xf numFmtId="0" fontId="5" fillId="2" borderId="0" applyNumberFormat="0" applyBorder="0" applyAlignment="0" applyProtection="0"/>
    <xf numFmtId="0" fontId="27" fillId="3" borderId="1" applyNumberFormat="0" applyAlignment="0" applyProtection="0"/>
    <xf numFmtId="178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5" fillId="4" borderId="0" applyNumberFormat="0" applyBorder="0" applyAlignment="0" applyProtection="0"/>
    <xf numFmtId="0" fontId="25" fillId="5" borderId="0" applyNumberFormat="0" applyBorder="0" applyAlignment="0" applyProtection="0"/>
    <xf numFmtId="176" fontId="23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28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7" borderId="0" applyNumberFormat="0" applyBorder="0" applyAlignment="0" applyProtection="0"/>
    <xf numFmtId="0" fontId="24" fillId="0" borderId="4" applyNumberFormat="0" applyFill="0" applyAlignment="0" applyProtection="0"/>
    <xf numFmtId="0" fontId="28" fillId="3" borderId="0" applyNumberFormat="0" applyBorder="0" applyAlignment="0" applyProtection="0"/>
    <xf numFmtId="0" fontId="37" fillId="2" borderId="5" applyNumberFormat="0" applyAlignment="0" applyProtection="0"/>
    <xf numFmtId="0" fontId="38" fillId="2" borderId="1" applyNumberFormat="0" applyAlignment="0" applyProtection="0"/>
    <xf numFmtId="0" fontId="39" fillId="8" borderId="6" applyNumberFormat="0" applyAlignment="0" applyProtection="0"/>
    <xf numFmtId="0" fontId="5" fillId="9" borderId="0" applyNumberFormat="0" applyBorder="0" applyAlignment="0" applyProtection="0"/>
    <xf numFmtId="0" fontId="28" fillId="10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36" fillId="9" borderId="0" applyNumberFormat="0" applyBorder="0" applyAlignment="0" applyProtection="0"/>
    <xf numFmtId="0" fontId="26" fillId="11" borderId="0" applyNumberFormat="0" applyBorder="0" applyAlignment="0" applyProtection="0"/>
    <xf numFmtId="0" fontId="5" fillId="12" borderId="0" applyNumberFormat="0" applyBorder="0" applyAlignment="0" applyProtection="0"/>
    <xf numFmtId="0" fontId="2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28" fillId="16" borderId="0" applyNumberFormat="0" applyBorder="0" applyAlignment="0" applyProtection="0"/>
    <xf numFmtId="0" fontId="5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5" fillId="4" borderId="0" applyNumberFormat="0" applyBorder="0" applyAlignment="0" applyProtection="0"/>
    <xf numFmtId="0" fontId="28" fillId="4" borderId="0" applyNumberFormat="0" applyBorder="0" applyAlignment="0" applyProtection="0"/>
    <xf numFmtId="0" fontId="4" fillId="0" borderId="0">
      <alignment/>
      <protection/>
    </xf>
  </cellStyleXfs>
  <cellXfs count="229">
    <xf numFmtId="0" fontId="0" fillId="0" borderId="0" xfId="0" applyAlignment="1">
      <alignment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righ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right" vertical="center" wrapText="1"/>
    </xf>
    <xf numFmtId="0" fontId="43" fillId="0" borderId="16" xfId="0" applyFont="1" applyBorder="1" applyAlignment="1">
      <alignment horizontal="right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right" vertical="center" wrapText="1"/>
    </xf>
    <xf numFmtId="0" fontId="43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44" fillId="0" borderId="19" xfId="63" applyFont="1" applyBorder="1" applyAlignment="1">
      <alignment horizontal="center" vertical="center" wrapText="1"/>
      <protection/>
    </xf>
    <xf numFmtId="0" fontId="44" fillId="0" borderId="20" xfId="63" applyFont="1" applyBorder="1" applyAlignment="1">
      <alignment horizontal="center" vertical="center" wrapText="1"/>
      <protection/>
    </xf>
    <xf numFmtId="0" fontId="44" fillId="0" borderId="21" xfId="63" applyFont="1" applyBorder="1" applyAlignment="1">
      <alignment horizontal="center" vertical="center" wrapText="1"/>
      <protection/>
    </xf>
    <xf numFmtId="0" fontId="44" fillId="0" borderId="22" xfId="63" applyFont="1" applyBorder="1" applyAlignment="1">
      <alignment horizontal="center" vertical="center" wrapText="1"/>
      <protection/>
    </xf>
    <xf numFmtId="0" fontId="44" fillId="0" borderId="23" xfId="63" applyFont="1" applyBorder="1" applyAlignment="1">
      <alignment horizontal="center" vertical="center" wrapText="1"/>
      <protection/>
    </xf>
    <xf numFmtId="0" fontId="45" fillId="0" borderId="24" xfId="0" applyFont="1" applyFill="1" applyBorder="1" applyAlignment="1">
      <alignment vertical="center"/>
    </xf>
    <xf numFmtId="0" fontId="45" fillId="0" borderId="25" xfId="0" applyFont="1" applyFill="1" applyBorder="1" applyAlignment="1">
      <alignment vertical="center"/>
    </xf>
    <xf numFmtId="0" fontId="44" fillId="0" borderId="21" xfId="63" applyFont="1" applyBorder="1" applyAlignment="1">
      <alignment vertical="center" wrapText="1"/>
      <protection/>
    </xf>
    <xf numFmtId="0" fontId="44" fillId="0" borderId="23" xfId="63" applyFont="1" applyBorder="1" applyAlignment="1">
      <alignment horizontal="left" vertical="center" wrapText="1"/>
      <protection/>
    </xf>
    <xf numFmtId="0" fontId="44" fillId="0" borderId="24" xfId="63" applyFont="1" applyBorder="1" applyAlignment="1">
      <alignment horizontal="left" vertical="center" wrapText="1"/>
      <protection/>
    </xf>
    <xf numFmtId="0" fontId="45" fillId="0" borderId="26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27" xfId="0" applyFont="1" applyFill="1" applyBorder="1" applyAlignment="1">
      <alignment vertical="center"/>
    </xf>
    <xf numFmtId="0" fontId="45" fillId="0" borderId="28" xfId="0" applyFont="1" applyFill="1" applyBorder="1" applyAlignment="1">
      <alignment vertical="center"/>
    </xf>
    <xf numFmtId="0" fontId="45" fillId="0" borderId="29" xfId="0" applyFont="1" applyFill="1" applyBorder="1" applyAlignment="1">
      <alignment vertical="center"/>
    </xf>
    <xf numFmtId="0" fontId="45" fillId="0" borderId="30" xfId="0" applyFont="1" applyFill="1" applyBorder="1" applyAlignment="1">
      <alignment vertical="center"/>
    </xf>
    <xf numFmtId="0" fontId="44" fillId="0" borderId="19" xfId="63" applyFont="1" applyBorder="1" applyAlignment="1">
      <alignment horizontal="right" vertical="center" wrapText="1"/>
      <protection/>
    </xf>
    <xf numFmtId="0" fontId="46" fillId="0" borderId="21" xfId="63" applyFont="1" applyBorder="1" applyAlignment="1">
      <alignment horizontal="left" vertical="top" wrapText="1"/>
      <protection/>
    </xf>
    <xf numFmtId="0" fontId="46" fillId="0" borderId="21" xfId="63" applyFont="1" applyBorder="1" applyAlignment="1">
      <alignment vertical="center" wrapText="1"/>
      <protection/>
    </xf>
    <xf numFmtId="0" fontId="46" fillId="0" borderId="21" xfId="63" applyFont="1" applyBorder="1" applyAlignment="1">
      <alignment horizontal="center" vertical="center" wrapText="1"/>
      <protection/>
    </xf>
    <xf numFmtId="0" fontId="44" fillId="0" borderId="31" xfId="63" applyFont="1" applyBorder="1" applyAlignment="1">
      <alignment horizontal="center" vertical="center" wrapText="1"/>
      <protection/>
    </xf>
    <xf numFmtId="0" fontId="46" fillId="0" borderId="31" xfId="63" applyFont="1" applyBorder="1" applyAlignment="1">
      <alignment horizontal="center" vertical="center" wrapText="1"/>
      <protection/>
    </xf>
    <xf numFmtId="9" fontId="46" fillId="0" borderId="21" xfId="63" applyNumberFormat="1" applyFont="1" applyBorder="1" applyAlignment="1">
      <alignment horizontal="center" vertical="center" wrapText="1"/>
      <protection/>
    </xf>
    <xf numFmtId="0" fontId="44" fillId="0" borderId="32" xfId="63" applyFont="1" applyBorder="1" applyAlignment="1">
      <alignment horizontal="center" vertical="center" wrapText="1"/>
      <protection/>
    </xf>
    <xf numFmtId="0" fontId="46" fillId="0" borderId="32" xfId="63" applyFont="1" applyBorder="1" applyAlignment="1">
      <alignment horizontal="center" vertical="center" wrapText="1"/>
      <protection/>
    </xf>
    <xf numFmtId="0" fontId="44" fillId="0" borderId="33" xfId="63" applyFont="1" applyBorder="1" applyAlignment="1">
      <alignment horizontal="center" vertical="center" wrapText="1"/>
      <protection/>
    </xf>
    <xf numFmtId="0" fontId="46" fillId="0" borderId="33" xfId="63" applyFont="1" applyBorder="1" applyAlignment="1">
      <alignment horizontal="center" vertical="center" wrapText="1"/>
      <protection/>
    </xf>
    <xf numFmtId="0" fontId="7" fillId="0" borderId="21" xfId="0" applyFont="1" applyFill="1" applyBorder="1" applyAlignment="1">
      <alignment horizontal="center" vertical="center" wrapText="1"/>
    </xf>
    <xf numFmtId="9" fontId="7" fillId="0" borderId="21" xfId="0" applyNumberFormat="1" applyFont="1" applyFill="1" applyBorder="1" applyAlignment="1">
      <alignment horizontal="center" vertical="center" wrapText="1"/>
    </xf>
    <xf numFmtId="0" fontId="46" fillId="0" borderId="19" xfId="63" applyFont="1" applyBorder="1" applyAlignment="1">
      <alignment horizontal="center" vertical="center" wrapText="1"/>
      <protection/>
    </xf>
    <xf numFmtId="0" fontId="46" fillId="0" borderId="20" xfId="63" applyFont="1" applyBorder="1" applyAlignment="1">
      <alignment horizontal="center" vertical="center" wrapText="1"/>
      <protection/>
    </xf>
    <xf numFmtId="0" fontId="46" fillId="0" borderId="22" xfId="63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/>
    </xf>
    <xf numFmtId="0" fontId="44" fillId="0" borderId="22" xfId="63" applyFont="1" applyBorder="1" applyAlignment="1">
      <alignment horizontal="right" vertical="center" wrapText="1"/>
      <protection/>
    </xf>
    <xf numFmtId="0" fontId="0" fillId="19" borderId="0" xfId="0" applyFont="1" applyFill="1" applyAlignment="1">
      <alignment/>
    </xf>
    <xf numFmtId="0" fontId="8" fillId="19" borderId="0" xfId="0" applyFont="1" applyFill="1" applyAlignment="1">
      <alignment/>
    </xf>
    <xf numFmtId="0" fontId="0" fillId="19" borderId="0" xfId="0" applyFill="1" applyAlignment="1">
      <alignment/>
    </xf>
    <xf numFmtId="0" fontId="0" fillId="19" borderId="0" xfId="0" applyNumberFormat="1" applyFont="1" applyFill="1" applyBorder="1" applyAlignment="1">
      <alignment/>
    </xf>
    <xf numFmtId="0" fontId="9" fillId="19" borderId="0" xfId="0" applyFont="1" applyFill="1" applyAlignment="1">
      <alignment horizontal="center" vertical="center"/>
    </xf>
    <xf numFmtId="0" fontId="0" fillId="19" borderId="21" xfId="0" applyNumberFormat="1" applyFont="1" applyFill="1" applyBorder="1" applyAlignment="1" applyProtection="1">
      <alignment horizontal="center" vertical="center"/>
      <protection/>
    </xf>
    <xf numFmtId="0" fontId="0" fillId="19" borderId="19" xfId="0" applyNumberFormat="1" applyFont="1" applyFill="1" applyBorder="1" applyAlignment="1" applyProtection="1">
      <alignment horizontal="center" vertical="center" wrapText="1"/>
      <protection/>
    </xf>
    <xf numFmtId="0" fontId="0" fillId="19" borderId="20" xfId="0" applyNumberFormat="1" applyFont="1" applyFill="1" applyBorder="1" applyAlignment="1" applyProtection="1">
      <alignment horizontal="center" vertical="center" wrapText="1"/>
      <protection/>
    </xf>
    <xf numFmtId="0" fontId="0" fillId="19" borderId="31" xfId="0" applyNumberFormat="1" applyFont="1" applyFill="1" applyBorder="1" applyAlignment="1" applyProtection="1">
      <alignment horizontal="center" vertical="center"/>
      <protection/>
    </xf>
    <xf numFmtId="0" fontId="0" fillId="19" borderId="32" xfId="0" applyNumberFormat="1" applyFont="1" applyFill="1" applyBorder="1" applyAlignment="1" applyProtection="1">
      <alignment horizontal="center" vertical="center"/>
      <protection/>
    </xf>
    <xf numFmtId="0" fontId="0" fillId="19" borderId="21" xfId="0" applyNumberFormat="1" applyFont="1" applyFill="1" applyBorder="1" applyAlignment="1" applyProtection="1">
      <alignment horizontal="center" vertical="center" wrapText="1"/>
      <protection/>
    </xf>
    <xf numFmtId="0" fontId="0" fillId="19" borderId="33" xfId="0" applyNumberFormat="1" applyFont="1" applyFill="1" applyBorder="1" applyAlignment="1" applyProtection="1">
      <alignment horizontal="center" vertical="center"/>
      <protection/>
    </xf>
    <xf numFmtId="0" fontId="0" fillId="19" borderId="21" xfId="0" applyFill="1" applyBorder="1" applyAlignment="1">
      <alignment horizontal="center" vertical="center" wrapText="1"/>
    </xf>
    <xf numFmtId="0" fontId="0" fillId="19" borderId="31" xfId="0" applyFill="1" applyBorder="1" applyAlignment="1">
      <alignment horizontal="center" vertical="center"/>
    </xf>
    <xf numFmtId="0" fontId="0" fillId="19" borderId="31" xfId="0" applyFill="1" applyBorder="1" applyAlignment="1">
      <alignment horizontal="center" vertical="center" shrinkToFit="1"/>
    </xf>
    <xf numFmtId="0" fontId="10" fillId="19" borderId="21" xfId="0" applyNumberFormat="1" applyFont="1" applyFill="1" applyBorder="1" applyAlignment="1" applyProtection="1">
      <alignment horizontal="left" vertical="center" shrinkToFit="1"/>
      <protection/>
    </xf>
    <xf numFmtId="0" fontId="0" fillId="19" borderId="21" xfId="0" applyNumberFormat="1" applyFont="1" applyFill="1" applyBorder="1" applyAlignment="1" applyProtection="1">
      <alignment horizontal="left" vertical="center" wrapText="1" shrinkToFit="1"/>
      <protection/>
    </xf>
    <xf numFmtId="0" fontId="0" fillId="19" borderId="21" xfId="0" applyFill="1" applyBorder="1" applyAlignment="1">
      <alignment shrinkToFit="1"/>
    </xf>
    <xf numFmtId="0" fontId="0" fillId="19" borderId="22" xfId="0" applyNumberFormat="1" applyFont="1" applyFill="1" applyBorder="1" applyAlignment="1" applyProtection="1">
      <alignment horizontal="center" vertical="center" wrapText="1"/>
      <protection/>
    </xf>
    <xf numFmtId="0" fontId="0" fillId="19" borderId="31" xfId="0" applyNumberFormat="1" applyFont="1" applyFill="1" applyBorder="1" applyAlignment="1" applyProtection="1">
      <alignment horizontal="center" vertical="center" wrapText="1"/>
      <protection/>
    </xf>
    <xf numFmtId="0" fontId="0" fillId="19" borderId="32" xfId="0" applyNumberFormat="1" applyFont="1" applyFill="1" applyBorder="1" applyAlignment="1" applyProtection="1">
      <alignment horizontal="center" vertical="center" wrapText="1"/>
      <protection/>
    </xf>
    <xf numFmtId="0" fontId="0" fillId="19" borderId="33" xfId="0" applyNumberFormat="1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Alignment="1">
      <alignment horizontal="right"/>
    </xf>
    <xf numFmtId="0" fontId="9" fillId="19" borderId="0" xfId="0" applyFont="1" applyFill="1" applyAlignment="1">
      <alignment horizontal="centerContinuous" vertical="center"/>
    </xf>
    <xf numFmtId="0" fontId="0" fillId="19" borderId="21" xfId="0" applyFill="1" applyBorder="1" applyAlignment="1">
      <alignment horizontal="center" vertical="center"/>
    </xf>
    <xf numFmtId="0" fontId="0" fillId="19" borderId="21" xfId="0" applyFill="1" applyBorder="1" applyAlignment="1">
      <alignment/>
    </xf>
    <xf numFmtId="0" fontId="0" fillId="19" borderId="21" xfId="0" applyFill="1" applyBorder="1" applyAlignment="1">
      <alignment horizontal="center"/>
    </xf>
    <xf numFmtId="0" fontId="10" fillId="19" borderId="21" xfId="0" applyFont="1" applyFill="1" applyBorder="1" applyAlignment="1">
      <alignment/>
    </xf>
    <xf numFmtId="180" fontId="0" fillId="19" borderId="21" xfId="0" applyNumberFormat="1" applyFill="1" applyBorder="1" applyAlignment="1">
      <alignment horizontal="center"/>
    </xf>
    <xf numFmtId="0" fontId="10" fillId="19" borderId="34" xfId="0" applyNumberFormat="1" applyFont="1" applyFill="1" applyBorder="1" applyAlignment="1">
      <alignment horizontal="left" vertical="center" shrinkToFit="1"/>
    </xf>
    <xf numFmtId="0" fontId="0" fillId="19" borderId="31" xfId="0" applyFill="1" applyBorder="1" applyAlignment="1">
      <alignment horizontal="center"/>
    </xf>
    <xf numFmtId="180" fontId="0" fillId="19" borderId="31" xfId="0" applyNumberFormat="1" applyFill="1" applyBorder="1" applyAlignment="1">
      <alignment horizontal="center"/>
    </xf>
    <xf numFmtId="0" fontId="10" fillId="19" borderId="31" xfId="0" applyFont="1" applyFill="1" applyBorder="1" applyAlignment="1">
      <alignment/>
    </xf>
    <xf numFmtId="0" fontId="10" fillId="19" borderId="35" xfId="0" applyNumberFormat="1" applyFont="1" applyFill="1" applyBorder="1" applyAlignment="1">
      <alignment horizontal="left" vertical="center" shrinkToFit="1"/>
    </xf>
    <xf numFmtId="0" fontId="0" fillId="19" borderId="31" xfId="0" applyFill="1" applyBorder="1" applyAlignment="1">
      <alignment/>
    </xf>
    <xf numFmtId="0" fontId="10" fillId="19" borderId="21" xfId="0" applyNumberFormat="1" applyFont="1" applyFill="1" applyBorder="1" applyAlignment="1">
      <alignment horizontal="left" vertical="center" shrinkToFit="1"/>
    </xf>
    <xf numFmtId="0" fontId="8" fillId="19" borderId="0" xfId="0" applyFont="1" applyFill="1" applyAlignment="1">
      <alignment horizontal="centerContinuous" vertical="center"/>
    </xf>
    <xf numFmtId="0" fontId="0" fillId="19" borderId="0" xfId="0" applyFill="1" applyAlignment="1">
      <alignment horizontal="right"/>
    </xf>
    <xf numFmtId="0" fontId="0" fillId="19" borderId="19" xfId="0" applyFill="1" applyBorder="1" applyAlignment="1">
      <alignment horizontal="center" vertical="center"/>
    </xf>
    <xf numFmtId="0" fontId="0" fillId="19" borderId="19" xfId="0" applyFill="1" applyBorder="1" applyAlignment="1">
      <alignment/>
    </xf>
    <xf numFmtId="0" fontId="10" fillId="19" borderId="34" xfId="0" applyNumberFormat="1" applyFont="1" applyFill="1" applyBorder="1" applyAlignment="1">
      <alignment horizontal="center"/>
    </xf>
    <xf numFmtId="0" fontId="10" fillId="19" borderId="36" xfId="0" applyNumberFormat="1" applyFont="1" applyFill="1" applyBorder="1" applyAlignment="1">
      <alignment horizontal="left" vertical="center" shrinkToFit="1"/>
    </xf>
    <xf numFmtId="4" fontId="10" fillId="19" borderId="21" xfId="0" applyNumberFormat="1" applyFont="1" applyFill="1" applyBorder="1" applyAlignment="1">
      <alignment horizontal="center"/>
    </xf>
    <xf numFmtId="0" fontId="10" fillId="19" borderId="35" xfId="0" applyNumberFormat="1" applyFont="1" applyFill="1" applyBorder="1" applyAlignment="1">
      <alignment horizontal="center"/>
    </xf>
    <xf numFmtId="0" fontId="10" fillId="19" borderId="37" xfId="0" applyNumberFormat="1" applyFont="1" applyFill="1" applyBorder="1" applyAlignment="1">
      <alignment horizontal="left" vertical="center" shrinkToFit="1"/>
    </xf>
    <xf numFmtId="0" fontId="10" fillId="19" borderId="21" xfId="0" applyNumberFormat="1" applyFont="1" applyFill="1" applyBorder="1" applyAlignment="1">
      <alignment horizontal="center"/>
    </xf>
    <xf numFmtId="0" fontId="10" fillId="19" borderId="19" xfId="0" applyNumberFormat="1" applyFont="1" applyFill="1" applyBorder="1" applyAlignment="1">
      <alignment horizontal="left" vertical="center" shrinkToFit="1"/>
    </xf>
    <xf numFmtId="0" fontId="0" fillId="19" borderId="0" xfId="0" applyNumberFormat="1" applyFont="1" applyFill="1" applyBorder="1" applyAlignment="1">
      <alignment horizontal="center"/>
    </xf>
    <xf numFmtId="0" fontId="0" fillId="19" borderId="0" xfId="0" applyNumberFormat="1" applyFont="1" applyFill="1" applyBorder="1" applyAlignment="1">
      <alignment horizontal="left"/>
    </xf>
    <xf numFmtId="0" fontId="0" fillId="19" borderId="0" xfId="0" applyFill="1" applyAlignment="1">
      <alignment horizontal="center"/>
    </xf>
    <xf numFmtId="181" fontId="0" fillId="19" borderId="21" xfId="0" applyNumberFormat="1" applyFill="1" applyBorder="1" applyAlignment="1">
      <alignment horizontal="center"/>
    </xf>
    <xf numFmtId="181" fontId="0" fillId="19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0" fillId="0" borderId="2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1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21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 applyProtection="1">
      <alignment vertical="center"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0" fillId="0" borderId="21" xfId="0" applyFont="1" applyFill="1" applyBorder="1" applyAlignment="1">
      <alignment horizontal="left" vertical="center"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21" xfId="0" applyBorder="1" applyAlignment="1">
      <alignment horizontal="left" vertical="center"/>
    </xf>
    <xf numFmtId="0" fontId="0" fillId="0" borderId="21" xfId="0" applyNumberFormat="1" applyFill="1" applyBorder="1" applyAlignment="1" applyProtection="1">
      <alignment vertical="center"/>
      <protection/>
    </xf>
    <xf numFmtId="0" fontId="0" fillId="0" borderId="21" xfId="0" applyFill="1" applyBorder="1" applyAlignment="1">
      <alignment horizontal="left" vertical="center"/>
    </xf>
    <xf numFmtId="0" fontId="10" fillId="0" borderId="21" xfId="0" applyFont="1" applyFill="1" applyBorder="1" applyAlignment="1">
      <alignment vertical="center"/>
    </xf>
    <xf numFmtId="0" fontId="0" fillId="0" borderId="21" xfId="0" applyFill="1" applyBorder="1" applyAlignment="1">
      <alignment/>
    </xf>
    <xf numFmtId="4" fontId="0" fillId="0" borderId="21" xfId="0" applyNumberFormat="1" applyFill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21" xfId="0" applyNumberFormat="1" applyFont="1" applyFill="1" applyBorder="1" applyAlignment="1" applyProtection="1">
      <alignment horizontal="left" vertical="center"/>
      <protection/>
    </xf>
    <xf numFmtId="4" fontId="0" fillId="0" borderId="21" xfId="0" applyNumberForma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horizontal="right" vertical="center" wrapText="1"/>
    </xf>
    <xf numFmtId="0" fontId="8" fillId="19" borderId="0" xfId="0" applyNumberFormat="1" applyFont="1" applyFill="1" applyBorder="1" applyAlignment="1">
      <alignment/>
    </xf>
    <xf numFmtId="0" fontId="8" fillId="19" borderId="0" xfId="0" applyNumberFormat="1" applyFont="1" applyFill="1" applyBorder="1" applyAlignment="1">
      <alignment horizontal="center" vertical="center" wrapText="1" shrinkToFit="1"/>
    </xf>
    <xf numFmtId="0" fontId="10" fillId="19" borderId="0" xfId="0" applyNumberFormat="1" applyFont="1" applyFill="1" applyBorder="1" applyAlignment="1">
      <alignment horizontal="left" vertical="center"/>
    </xf>
    <xf numFmtId="0" fontId="10" fillId="19" borderId="0" xfId="0" applyNumberFormat="1" applyFont="1" applyFill="1" applyBorder="1" applyAlignment="1">
      <alignment horizontal="right" vertical="center"/>
    </xf>
    <xf numFmtId="0" fontId="10" fillId="19" borderId="38" xfId="0" applyFont="1" applyFill="1" applyBorder="1" applyAlignment="1">
      <alignment horizontal="center" vertical="center" wrapText="1" shrinkToFit="1"/>
    </xf>
    <xf numFmtId="49" fontId="0" fillId="19" borderId="21" xfId="0" applyNumberFormat="1" applyFont="1" applyFill="1" applyBorder="1" applyAlignment="1" applyProtection="1">
      <alignment horizontal="left" vertical="center" wrapText="1"/>
      <protection/>
    </xf>
    <xf numFmtId="0" fontId="12" fillId="2" borderId="21" xfId="0" applyFont="1" applyFill="1" applyBorder="1" applyAlignment="1">
      <alignment horizontal="right" vertical="center" wrapText="1" shrinkToFit="1"/>
    </xf>
    <xf numFmtId="0" fontId="10" fillId="19" borderId="21" xfId="0" applyFont="1" applyFill="1" applyBorder="1" applyAlignment="1">
      <alignment horizontal="center" vertical="center" wrapText="1" shrinkToFit="1"/>
    </xf>
    <xf numFmtId="0" fontId="47" fillId="0" borderId="21" xfId="0" applyFont="1" applyBorder="1" applyAlignment="1">
      <alignment horizontal="left" wrapText="1"/>
    </xf>
    <xf numFmtId="0" fontId="48" fillId="0" borderId="21" xfId="0" applyFont="1" applyBorder="1" applyAlignment="1">
      <alignment horizontal="right" wrapText="1"/>
    </xf>
    <xf numFmtId="0" fontId="15" fillId="2" borderId="21" xfId="0" applyFont="1" applyFill="1" applyBorder="1" applyAlignment="1">
      <alignment horizontal="right" vertical="center" wrapText="1" shrinkToFit="1"/>
    </xf>
    <xf numFmtId="0" fontId="10" fillId="19" borderId="21" xfId="0" applyFont="1" applyFill="1" applyBorder="1" applyAlignment="1">
      <alignment horizontal="left" vertical="center" wrapText="1" shrinkToFit="1"/>
    </xf>
    <xf numFmtId="0" fontId="47" fillId="0" borderId="21" xfId="0" applyFont="1" applyBorder="1" applyAlignment="1">
      <alignment horizontal="right" wrapText="1"/>
    </xf>
    <xf numFmtId="0" fontId="0" fillId="19" borderId="21" xfId="0" applyNumberFormat="1" applyFont="1" applyFill="1" applyBorder="1" applyAlignment="1">
      <alignment/>
    </xf>
    <xf numFmtId="0" fontId="11" fillId="0" borderId="21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1" xfId="0" applyBorder="1" applyAlignment="1">
      <alignment horizontal="justify" vertical="top" wrapText="1"/>
    </xf>
    <xf numFmtId="0" fontId="0" fillId="0" borderId="21" xfId="0" applyBorder="1" applyAlignment="1">
      <alignment horizontal="justify" vertical="top" wrapText="1"/>
    </xf>
    <xf numFmtId="0" fontId="15" fillId="19" borderId="0" xfId="0" applyNumberFormat="1" applyFont="1" applyFill="1" applyBorder="1" applyAlignment="1">
      <alignment/>
    </xf>
    <xf numFmtId="4" fontId="0" fillId="19" borderId="21" xfId="0" applyNumberFormat="1" applyFont="1" applyFill="1" applyBorder="1" applyAlignment="1">
      <alignment horizontal="right"/>
    </xf>
    <xf numFmtId="4" fontId="11" fillId="19" borderId="21" xfId="0" applyNumberFormat="1" applyFont="1" applyFill="1" applyBorder="1" applyAlignment="1">
      <alignment horizontal="right"/>
    </xf>
    <xf numFmtId="49" fontId="10" fillId="19" borderId="21" xfId="0" applyNumberFormat="1" applyFont="1" applyFill="1" applyBorder="1" applyAlignment="1" applyProtection="1">
      <alignment/>
      <protection/>
    </xf>
    <xf numFmtId="182" fontId="10" fillId="19" borderId="21" xfId="0" applyNumberFormat="1" applyFont="1" applyFill="1" applyBorder="1" applyAlignment="1" applyProtection="1">
      <alignment/>
      <protection/>
    </xf>
    <xf numFmtId="0" fontId="49" fillId="0" borderId="21" xfId="0" applyFont="1" applyBorder="1" applyAlignment="1">
      <alignment horizontal="center" wrapText="1"/>
    </xf>
    <xf numFmtId="0" fontId="49" fillId="0" borderId="21" xfId="0" applyFont="1" applyBorder="1" applyAlignment="1">
      <alignment horizontal="left" wrapText="1"/>
    </xf>
    <xf numFmtId="0" fontId="49" fillId="0" borderId="21" xfId="0" applyFont="1" applyBorder="1" applyAlignment="1">
      <alignment horizontal="justify" wrapText="1"/>
    </xf>
    <xf numFmtId="0" fontId="49" fillId="0" borderId="21" xfId="0" applyFont="1" applyBorder="1" applyAlignment="1">
      <alignment horizontal="center" wrapText="1"/>
    </xf>
    <xf numFmtId="0" fontId="43" fillId="0" borderId="21" xfId="0" applyFont="1" applyBorder="1" applyAlignment="1">
      <alignment horizontal="center" wrapText="1"/>
    </xf>
    <xf numFmtId="0" fontId="0" fillId="2" borderId="0" xfId="0" applyNumberFormat="1" applyFill="1" applyBorder="1" applyAlignment="1">
      <alignment/>
    </xf>
    <xf numFmtId="0" fontId="16" fillId="2" borderId="0" xfId="0" applyNumberFormat="1" applyFont="1" applyFill="1" applyBorder="1" applyAlignment="1">
      <alignment horizontal="center" vertical="center" wrapText="1" shrinkToFit="1"/>
    </xf>
    <xf numFmtId="0" fontId="10" fillId="2" borderId="0" xfId="0" applyNumberFormat="1" applyFont="1" applyFill="1" applyBorder="1" applyAlignment="1">
      <alignment/>
    </xf>
    <xf numFmtId="0" fontId="15" fillId="2" borderId="21" xfId="0" applyFont="1" applyFill="1" applyBorder="1" applyAlignment="1">
      <alignment horizontal="center" vertical="center" wrapText="1" shrinkToFit="1"/>
    </xf>
    <xf numFmtId="0" fontId="15" fillId="2" borderId="21" xfId="0" applyFont="1" applyFill="1" applyBorder="1" applyAlignment="1">
      <alignment horizontal="left" vertical="center" wrapText="1" shrinkToFit="1"/>
    </xf>
    <xf numFmtId="4" fontId="11" fillId="2" borderId="21" xfId="0" applyNumberFormat="1" applyFont="1" applyFill="1" applyBorder="1" applyAlignment="1">
      <alignment horizontal="right"/>
    </xf>
    <xf numFmtId="0" fontId="15" fillId="19" borderId="21" xfId="0" applyNumberFormat="1" applyFont="1" applyFill="1" applyBorder="1" applyAlignment="1">
      <alignment/>
    </xf>
    <xf numFmtId="4" fontId="13" fillId="2" borderId="21" xfId="0" applyNumberFormat="1" applyFont="1" applyFill="1" applyBorder="1" applyAlignment="1">
      <alignment horizontal="right"/>
    </xf>
    <xf numFmtId="0" fontId="0" fillId="19" borderId="21" xfId="0" applyNumberFormat="1" applyFont="1" applyFill="1" applyBorder="1" applyAlignment="1">
      <alignment horizontal="right"/>
    </xf>
    <xf numFmtId="0" fontId="0" fillId="2" borderId="34" xfId="0" applyFont="1" applyFill="1" applyBorder="1" applyAlignment="1">
      <alignment horizontal="center" vertical="center" wrapText="1" shrinkToFit="1"/>
    </xf>
    <xf numFmtId="0" fontId="0" fillId="2" borderId="38" xfId="0" applyFont="1" applyFill="1" applyBorder="1" applyAlignment="1">
      <alignment horizontal="center" vertical="center" wrapText="1" shrinkToFit="1"/>
    </xf>
    <xf numFmtId="49" fontId="10" fillId="19" borderId="39" xfId="0" applyNumberFormat="1" applyFont="1" applyFill="1" applyBorder="1" applyAlignment="1" applyProtection="1">
      <alignment/>
      <protection/>
    </xf>
    <xf numFmtId="182" fontId="10" fillId="19" borderId="39" xfId="0" applyNumberFormat="1" applyFont="1" applyFill="1" applyBorder="1" applyAlignment="1" applyProtection="1">
      <alignment/>
      <protection/>
    </xf>
    <xf numFmtId="0" fontId="49" fillId="0" borderId="4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49" fillId="0" borderId="0" xfId="0" applyFont="1" applyBorder="1" applyAlignment="1">
      <alignment horizontal="center" wrapText="1"/>
    </xf>
    <xf numFmtId="0" fontId="0" fillId="19" borderId="39" xfId="0" applyFont="1" applyFill="1" applyBorder="1" applyAlignment="1">
      <alignment horizontal="left" vertical="center" wrapText="1" shrinkToFit="1"/>
    </xf>
    <xf numFmtId="0" fontId="0" fillId="19" borderId="21" xfId="0" applyFont="1" applyFill="1" applyBorder="1" applyAlignment="1">
      <alignment horizontal="left" vertical="center" wrapText="1" shrinkToFit="1"/>
    </xf>
    <xf numFmtId="0" fontId="50" fillId="0" borderId="21" xfId="0" applyFont="1" applyBorder="1" applyAlignment="1">
      <alignment horizontal="center" wrapText="1"/>
    </xf>
    <xf numFmtId="0" fontId="0" fillId="2" borderId="36" xfId="0" applyFont="1" applyFill="1" applyBorder="1" applyAlignment="1">
      <alignment horizontal="center" vertical="center" wrapText="1" shrinkToFit="1"/>
    </xf>
    <xf numFmtId="0" fontId="0" fillId="2" borderId="42" xfId="0" applyFont="1" applyFill="1" applyBorder="1" applyAlignment="1">
      <alignment horizontal="center" vertical="center" wrapText="1" shrinkToFit="1"/>
    </xf>
    <xf numFmtId="0" fontId="0" fillId="2" borderId="43" xfId="0" applyFont="1" applyFill="1" applyBorder="1" applyAlignment="1">
      <alignment horizontal="center" vertical="center" wrapText="1" shrinkToFit="1"/>
    </xf>
    <xf numFmtId="0" fontId="0" fillId="2" borderId="34" xfId="0" applyFont="1" applyFill="1" applyBorder="1" applyAlignment="1">
      <alignment horizontal="left" vertical="center" wrapText="1" shrinkToFit="1"/>
    </xf>
    <xf numFmtId="0" fontId="0" fillId="2" borderId="34" xfId="0" applyFont="1" applyFill="1" applyBorder="1" applyAlignment="1">
      <alignment horizontal="right" vertical="center" wrapText="1" shrinkToFit="1"/>
    </xf>
    <xf numFmtId="0" fontId="0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 horizontal="center" vertical="center" wrapText="1" shrinkToFit="1"/>
    </xf>
    <xf numFmtId="0" fontId="18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left" vertical="center"/>
    </xf>
    <xf numFmtId="0" fontId="0" fillId="2" borderId="34" xfId="0" applyNumberFormat="1" applyFont="1" applyFill="1" applyBorder="1" applyAlignment="1">
      <alignment horizontal="center" vertical="center" wrapText="1" shrinkToFit="1"/>
    </xf>
    <xf numFmtId="0" fontId="0" fillId="2" borderId="44" xfId="0" applyFont="1" applyFill="1" applyBorder="1" applyAlignment="1">
      <alignment horizontal="center" vertical="center" wrapText="1" shrinkToFit="1"/>
    </xf>
    <xf numFmtId="0" fontId="0" fillId="0" borderId="34" xfId="0" applyNumberFormat="1" applyFont="1" applyFill="1" applyBorder="1" applyAlignment="1">
      <alignment horizontal="left" vertical="center" shrinkToFit="1"/>
    </xf>
    <xf numFmtId="4" fontId="0" fillId="0" borderId="34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/>
    </xf>
    <xf numFmtId="0" fontId="0" fillId="2" borderId="45" xfId="0" applyNumberFormat="1" applyFont="1" applyFill="1" applyBorder="1" applyAlignment="1">
      <alignment horizontal="center" vertical="center" wrapText="1" shrinkToFit="1"/>
    </xf>
    <xf numFmtId="0" fontId="0" fillId="2" borderId="21" xfId="0" applyFont="1" applyFill="1" applyBorder="1" applyAlignment="1">
      <alignment horizontal="center" vertical="center" wrapText="1" shrinkToFit="1"/>
    </xf>
    <xf numFmtId="0" fontId="0" fillId="0" borderId="45" xfId="0" applyNumberFormat="1" applyFont="1" applyFill="1" applyBorder="1" applyAlignment="1">
      <alignment horizontal="left" vertical="center" shrinkToFit="1"/>
    </xf>
    <xf numFmtId="0" fontId="0" fillId="0" borderId="21" xfId="0" applyNumberFormat="1" applyFont="1" applyFill="1" applyBorder="1" applyAlignment="1">
      <alignment horizontal="left" vertical="center" shrinkToFit="1"/>
    </xf>
    <xf numFmtId="0" fontId="0" fillId="0" borderId="46" xfId="0" applyNumberFormat="1" applyFont="1" applyFill="1" applyBorder="1" applyAlignment="1">
      <alignment horizontal="left" vertical="center" shrinkToFit="1"/>
    </xf>
    <xf numFmtId="0" fontId="10" fillId="0" borderId="0" xfId="0" applyNumberFormat="1" applyFont="1" applyFill="1" applyBorder="1" applyAlignment="1">
      <alignment horizontal="right"/>
    </xf>
    <xf numFmtId="0" fontId="43" fillId="0" borderId="21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10" fillId="19" borderId="21" xfId="0" applyFont="1" applyFill="1" applyBorder="1" applyAlignment="1">
      <alignment horizontal="center" vertical="center" wrapText="1" shrinkToFit="1"/>
    </xf>
    <xf numFmtId="0" fontId="19" fillId="19" borderId="21" xfId="0" applyFont="1" applyFill="1" applyBorder="1" applyAlignment="1">
      <alignment horizontal="center" vertical="center" wrapText="1" shrinkToFit="1"/>
    </xf>
    <xf numFmtId="0" fontId="49" fillId="0" borderId="47" xfId="0" applyFont="1" applyBorder="1" applyAlignment="1">
      <alignment horizontal="left" wrapText="1"/>
    </xf>
    <xf numFmtId="0" fontId="49" fillId="0" borderId="48" xfId="0" applyFont="1" applyBorder="1" applyAlignment="1">
      <alignment horizontal="justify" wrapText="1"/>
    </xf>
    <xf numFmtId="0" fontId="49" fillId="0" borderId="49" xfId="0" applyFont="1" applyBorder="1" applyAlignment="1">
      <alignment horizontal="center" wrapText="1"/>
    </xf>
    <xf numFmtId="0" fontId="49" fillId="0" borderId="49" xfId="0" applyFont="1" applyBorder="1" applyAlignment="1">
      <alignment horizontal="center" wrapText="1"/>
    </xf>
    <xf numFmtId="0" fontId="49" fillId="0" borderId="50" xfId="0" applyFont="1" applyBorder="1" applyAlignment="1">
      <alignment horizontal="center" wrapText="1"/>
    </xf>
    <xf numFmtId="0" fontId="49" fillId="0" borderId="51" xfId="0" applyFont="1" applyBorder="1" applyAlignment="1">
      <alignment horizontal="left" wrapText="1"/>
    </xf>
    <xf numFmtId="0" fontId="49" fillId="0" borderId="49" xfId="0" applyFont="1" applyBorder="1" applyAlignment="1">
      <alignment horizontal="left" wrapText="1"/>
    </xf>
    <xf numFmtId="0" fontId="43" fillId="0" borderId="49" xfId="0" applyFont="1" applyBorder="1" applyAlignment="1">
      <alignment horizontal="center" wrapText="1"/>
    </xf>
    <xf numFmtId="0" fontId="43" fillId="0" borderId="50" xfId="0" applyFont="1" applyBorder="1" applyAlignment="1">
      <alignment horizontal="center" wrapText="1"/>
    </xf>
    <xf numFmtId="0" fontId="0" fillId="19" borderId="0" xfId="0" applyNumberFormat="1" applyFont="1" applyFill="1" applyBorder="1" applyAlignment="1">
      <alignment horizontal="right"/>
    </xf>
    <xf numFmtId="0" fontId="49" fillId="0" borderId="52" xfId="0" applyFont="1" applyBorder="1" applyAlignment="1">
      <alignment horizontal="center" wrapText="1"/>
    </xf>
    <xf numFmtId="0" fontId="49" fillId="0" borderId="53" xfId="0" applyFont="1" applyBorder="1" applyAlignment="1">
      <alignment horizontal="center" wrapText="1"/>
    </xf>
    <xf numFmtId="0" fontId="43" fillId="0" borderId="52" xfId="0" applyFont="1" applyBorder="1" applyAlignment="1">
      <alignment horizontal="center" wrapText="1"/>
    </xf>
    <xf numFmtId="0" fontId="51" fillId="0" borderId="52" xfId="0" applyFont="1" applyBorder="1" applyAlignment="1">
      <alignment horizontal="center" wrapText="1"/>
    </xf>
    <xf numFmtId="0" fontId="47" fillId="0" borderId="50" xfId="0" applyFont="1" applyBorder="1" applyAlignment="1">
      <alignment horizontal="center" wrapText="1"/>
    </xf>
    <xf numFmtId="0" fontId="50" fillId="0" borderId="52" xfId="0" applyFont="1" applyBorder="1" applyAlignment="1">
      <alignment horizontal="center" wrapText="1"/>
    </xf>
    <xf numFmtId="0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left" vertical="center"/>
    </xf>
    <xf numFmtId="0" fontId="4" fillId="0" borderId="31" xfId="0" applyNumberFormat="1" applyFont="1" applyBorder="1" applyAlignment="1">
      <alignment horizontal="left" vertical="center"/>
    </xf>
    <xf numFmtId="0" fontId="4" fillId="0" borderId="31" xfId="0" applyNumberFormat="1" applyFon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3:G18"/>
  <sheetViews>
    <sheetView tabSelected="1" zoomScaleSheetLayoutView="100" workbookViewId="0" topLeftCell="A1">
      <selection activeCell="J6" sqref="J6"/>
    </sheetView>
  </sheetViews>
  <sheetFormatPr defaultColWidth="9.33203125" defaultRowHeight="11.25"/>
  <sheetData>
    <row r="13" spans="1:7" ht="20.25">
      <c r="A13" s="227" t="s">
        <v>0</v>
      </c>
      <c r="B13" s="227"/>
      <c r="C13" s="227"/>
      <c r="D13" s="227"/>
      <c r="E13" s="227"/>
      <c r="F13" s="227"/>
      <c r="G13" s="227"/>
    </row>
    <row r="14" ht="11.25">
      <c r="A14" s="220"/>
    </row>
    <row r="15" ht="11.25">
      <c r="A15" s="220"/>
    </row>
    <row r="16" ht="11.25">
      <c r="A16" s="220"/>
    </row>
    <row r="17" ht="11.25">
      <c r="A17" s="220"/>
    </row>
    <row r="18" spans="1:6" ht="14.25">
      <c r="A18" s="228" t="s">
        <v>1</v>
      </c>
      <c r="B18" s="228"/>
      <c r="C18" s="228"/>
      <c r="D18" s="228"/>
      <c r="E18" s="228"/>
      <c r="F18" s="228"/>
    </row>
  </sheetData>
  <sheetProtection/>
  <mergeCells count="2">
    <mergeCell ref="A13:G13"/>
    <mergeCell ref="A18:F18"/>
  </mergeCells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workbookViewId="0" topLeftCell="A6">
      <selection activeCell="F29" sqref="F29"/>
    </sheetView>
  </sheetViews>
  <sheetFormatPr defaultColWidth="9" defaultRowHeight="11.25"/>
  <cols>
    <col min="1" max="1" width="21.33203125" style="54" customWidth="1"/>
    <col min="2" max="2" width="32.16015625" style="54" customWidth="1"/>
    <col min="3" max="3" width="16.66015625" style="54" customWidth="1"/>
    <col min="4" max="4" width="17" style="54" customWidth="1"/>
    <col min="5" max="5" width="20.16015625" style="54" customWidth="1"/>
    <col min="6" max="6" width="23.16015625" style="54" customWidth="1"/>
    <col min="7" max="16384" width="9.33203125" style="54" bestFit="1" customWidth="1"/>
  </cols>
  <sheetData>
    <row r="1" s="54" customFormat="1" ht="11.25">
      <c r="A1" s="54" t="s">
        <v>20</v>
      </c>
    </row>
    <row r="2" spans="1:6" s="128" customFormat="1" ht="40.5" customHeight="1">
      <c r="A2" s="129" t="s">
        <v>21</v>
      </c>
      <c r="B2" s="129"/>
      <c r="C2" s="129"/>
      <c r="D2" s="129"/>
      <c r="E2" s="129"/>
      <c r="F2" s="129"/>
    </row>
    <row r="3" spans="1:6" s="54" customFormat="1" ht="23.25" customHeight="1">
      <c r="A3" s="130"/>
      <c r="F3" s="131" t="s">
        <v>64</v>
      </c>
    </row>
    <row r="4" spans="1:6" s="54" customFormat="1" ht="30" customHeight="1">
      <c r="A4" s="132" t="s">
        <v>156</v>
      </c>
      <c r="B4" s="132" t="s">
        <v>157</v>
      </c>
      <c r="C4" s="132" t="s">
        <v>151</v>
      </c>
      <c r="D4" s="132" t="s">
        <v>158</v>
      </c>
      <c r="E4" s="132" t="s">
        <v>159</v>
      </c>
      <c r="F4" s="132" t="s">
        <v>207</v>
      </c>
    </row>
    <row r="5" spans="1:6" s="54" customFormat="1" ht="22.5" customHeight="1">
      <c r="A5" s="201" t="s">
        <v>151</v>
      </c>
      <c r="B5" s="201"/>
      <c r="C5" s="202">
        <f>SUM(D5:E5)</f>
        <v>493.7</v>
      </c>
      <c r="D5" s="202">
        <v>114.5</v>
      </c>
      <c r="E5" s="202">
        <v>379.2</v>
      </c>
      <c r="F5" s="135"/>
    </row>
    <row r="6" spans="1:6" s="54" customFormat="1" ht="22.5" customHeight="1">
      <c r="A6" s="136">
        <v>301</v>
      </c>
      <c r="B6" s="136" t="s">
        <v>176</v>
      </c>
      <c r="C6" s="137">
        <f>SUM(C7:C12)</f>
        <v>104.5</v>
      </c>
      <c r="D6" s="137">
        <f>SUM(D7:D12)</f>
        <v>104.5</v>
      </c>
      <c r="E6" s="138" t="s">
        <v>77</v>
      </c>
      <c r="F6" s="139" t="s">
        <v>77</v>
      </c>
    </row>
    <row r="7" spans="1:6" s="54" customFormat="1" ht="22.5" customHeight="1">
      <c r="A7" s="136">
        <v>30101</v>
      </c>
      <c r="B7" s="136" t="s">
        <v>177</v>
      </c>
      <c r="C7" s="140">
        <v>40</v>
      </c>
      <c r="D7" s="140">
        <v>40</v>
      </c>
      <c r="E7" s="138" t="s">
        <v>77</v>
      </c>
      <c r="F7" s="139" t="s">
        <v>77</v>
      </c>
    </row>
    <row r="8" spans="1:6" s="54" customFormat="1" ht="22.5" customHeight="1">
      <c r="A8" s="136">
        <v>30102</v>
      </c>
      <c r="B8" s="136" t="s">
        <v>178</v>
      </c>
      <c r="C8" s="140">
        <v>35</v>
      </c>
      <c r="D8" s="140">
        <v>35</v>
      </c>
      <c r="E8" s="138" t="s">
        <v>77</v>
      </c>
      <c r="F8" s="139" t="s">
        <v>77</v>
      </c>
    </row>
    <row r="9" spans="1:6" s="54" customFormat="1" ht="22.5" customHeight="1">
      <c r="A9" s="136">
        <v>30108</v>
      </c>
      <c r="B9" s="136" t="s">
        <v>179</v>
      </c>
      <c r="C9" s="140">
        <v>5.5</v>
      </c>
      <c r="D9" s="140">
        <v>5.5</v>
      </c>
      <c r="E9" s="138"/>
      <c r="F9" s="139" t="s">
        <v>77</v>
      </c>
    </row>
    <row r="10" spans="1:6" s="54" customFormat="1" ht="22.5" customHeight="1">
      <c r="A10" s="136">
        <v>30109</v>
      </c>
      <c r="B10" s="136" t="s">
        <v>180</v>
      </c>
      <c r="C10" s="140">
        <v>3</v>
      </c>
      <c r="D10" s="140">
        <v>3</v>
      </c>
      <c r="E10" s="138"/>
      <c r="F10" s="139" t="s">
        <v>77</v>
      </c>
    </row>
    <row r="11" spans="1:6" s="54" customFormat="1" ht="22.5" customHeight="1">
      <c r="A11" s="136">
        <v>30110</v>
      </c>
      <c r="B11" s="136" t="s">
        <v>181</v>
      </c>
      <c r="C11" s="140">
        <v>4</v>
      </c>
      <c r="D11" s="140">
        <v>4</v>
      </c>
      <c r="E11" s="138"/>
      <c r="F11" s="141"/>
    </row>
    <row r="12" spans="1:6" s="54" customFormat="1" ht="22.5" customHeight="1">
      <c r="A12" s="136">
        <v>30179</v>
      </c>
      <c r="B12" s="136" t="s">
        <v>182</v>
      </c>
      <c r="C12" s="140">
        <v>17</v>
      </c>
      <c r="D12" s="140">
        <v>17</v>
      </c>
      <c r="E12" s="138"/>
      <c r="F12" s="141"/>
    </row>
    <row r="13" spans="1:6" s="54" customFormat="1" ht="22.5" customHeight="1">
      <c r="A13" s="136">
        <v>302</v>
      </c>
      <c r="B13" s="136" t="s">
        <v>183</v>
      </c>
      <c r="C13" s="137">
        <v>379.2</v>
      </c>
      <c r="D13" s="142"/>
      <c r="E13" s="137">
        <f>SUM(E14:E31)</f>
        <v>379.2</v>
      </c>
      <c r="F13" s="141"/>
    </row>
    <row r="14" spans="1:6" s="54" customFormat="1" ht="22.5" customHeight="1">
      <c r="A14" s="136">
        <v>30201</v>
      </c>
      <c r="B14" s="136" t="s">
        <v>184</v>
      </c>
      <c r="C14" s="140">
        <v>44</v>
      </c>
      <c r="D14" s="143"/>
      <c r="E14" s="140">
        <v>44</v>
      </c>
      <c r="F14" s="141"/>
    </row>
    <row r="15" spans="1:6" s="54" customFormat="1" ht="22.5" customHeight="1">
      <c r="A15" s="136">
        <v>30202</v>
      </c>
      <c r="B15" s="136" t="s">
        <v>185</v>
      </c>
      <c r="C15" s="140">
        <v>30</v>
      </c>
      <c r="D15" s="143"/>
      <c r="E15" s="140">
        <v>30</v>
      </c>
      <c r="F15" s="141"/>
    </row>
    <row r="16" spans="1:6" s="54" customFormat="1" ht="22.5" customHeight="1">
      <c r="A16" s="136">
        <v>30204</v>
      </c>
      <c r="B16" s="136" t="s">
        <v>186</v>
      </c>
      <c r="C16" s="140">
        <v>3</v>
      </c>
      <c r="D16" s="143"/>
      <c r="E16" s="140">
        <v>3</v>
      </c>
      <c r="F16" s="141"/>
    </row>
    <row r="17" spans="1:6" s="54" customFormat="1" ht="22.5" customHeight="1">
      <c r="A17" s="136">
        <v>30205</v>
      </c>
      <c r="B17" s="136" t="s">
        <v>187</v>
      </c>
      <c r="C17" s="140">
        <v>0.7</v>
      </c>
      <c r="D17" s="143"/>
      <c r="E17" s="140">
        <v>0.7</v>
      </c>
      <c r="F17" s="141"/>
    </row>
    <row r="18" spans="1:6" s="54" customFormat="1" ht="22.5" customHeight="1">
      <c r="A18" s="136">
        <v>30206</v>
      </c>
      <c r="B18" s="136" t="s">
        <v>188</v>
      </c>
      <c r="C18" s="140">
        <v>230</v>
      </c>
      <c r="D18" s="143"/>
      <c r="E18" s="140">
        <v>230</v>
      </c>
      <c r="F18" s="141"/>
    </row>
    <row r="19" spans="1:6" s="54" customFormat="1" ht="22.5" customHeight="1">
      <c r="A19" s="136">
        <v>30207</v>
      </c>
      <c r="B19" s="144" t="s">
        <v>189</v>
      </c>
      <c r="C19" s="140">
        <v>4</v>
      </c>
      <c r="D19" s="143"/>
      <c r="E19" s="140">
        <v>4</v>
      </c>
      <c r="F19" s="141"/>
    </row>
    <row r="20" spans="1:6" s="54" customFormat="1" ht="22.5" customHeight="1">
      <c r="A20" s="136">
        <v>30208</v>
      </c>
      <c r="B20" s="136" t="s">
        <v>190</v>
      </c>
      <c r="C20" s="140">
        <v>18</v>
      </c>
      <c r="D20" s="143"/>
      <c r="E20" s="140">
        <v>18</v>
      </c>
      <c r="F20" s="141"/>
    </row>
    <row r="21" spans="1:6" s="54" customFormat="1" ht="22.5" customHeight="1">
      <c r="A21" s="144">
        <v>30209</v>
      </c>
      <c r="B21" s="144" t="s">
        <v>191</v>
      </c>
      <c r="C21" s="140">
        <v>3</v>
      </c>
      <c r="D21" s="143"/>
      <c r="E21" s="140">
        <v>3</v>
      </c>
      <c r="F21" s="141"/>
    </row>
    <row r="22" spans="1:6" s="54" customFormat="1" ht="22.5" customHeight="1">
      <c r="A22" s="144">
        <v>30211</v>
      </c>
      <c r="B22" s="144" t="s">
        <v>192</v>
      </c>
      <c r="C22" s="140">
        <v>2</v>
      </c>
      <c r="D22" s="143"/>
      <c r="E22" s="140">
        <v>2</v>
      </c>
      <c r="F22" s="141"/>
    </row>
    <row r="23" spans="1:6" s="54" customFormat="1" ht="22.5" customHeight="1">
      <c r="A23" s="144">
        <v>30213</v>
      </c>
      <c r="B23" s="144" t="s">
        <v>193</v>
      </c>
      <c r="C23" s="140">
        <v>10</v>
      </c>
      <c r="D23" s="143"/>
      <c r="E23" s="140">
        <v>10</v>
      </c>
      <c r="F23" s="141"/>
    </row>
    <row r="24" spans="1:6" s="54" customFormat="1" ht="22.5" customHeight="1">
      <c r="A24" s="144">
        <v>30214</v>
      </c>
      <c r="B24" s="144" t="s">
        <v>194</v>
      </c>
      <c r="C24" s="140">
        <v>4</v>
      </c>
      <c r="D24" s="143"/>
      <c r="E24" s="140">
        <v>4</v>
      </c>
      <c r="F24" s="141"/>
    </row>
    <row r="25" spans="1:6" s="54" customFormat="1" ht="22.5" customHeight="1">
      <c r="A25" s="144">
        <v>30218</v>
      </c>
      <c r="B25" s="145" t="s">
        <v>195</v>
      </c>
      <c r="C25" s="140">
        <v>14</v>
      </c>
      <c r="D25" s="143"/>
      <c r="E25" s="140">
        <v>14</v>
      </c>
      <c r="F25" s="141"/>
    </row>
    <row r="26" spans="1:6" s="54" customFormat="1" ht="22.5" customHeight="1">
      <c r="A26" s="144">
        <v>30224</v>
      </c>
      <c r="B26" s="144" t="s">
        <v>196</v>
      </c>
      <c r="C26" s="140"/>
      <c r="D26" s="143"/>
      <c r="E26" s="140"/>
      <c r="F26" s="141"/>
    </row>
    <row r="27" spans="1:6" s="54" customFormat="1" ht="22.5" customHeight="1">
      <c r="A27" s="144">
        <v>30225</v>
      </c>
      <c r="B27" s="54" t="s">
        <v>197</v>
      </c>
      <c r="C27" s="140">
        <v>6</v>
      </c>
      <c r="D27" s="143"/>
      <c r="E27" s="140">
        <v>6</v>
      </c>
      <c r="F27" s="141"/>
    </row>
    <row r="28" spans="1:6" s="54" customFormat="1" ht="22.5" customHeight="1">
      <c r="A28" s="144">
        <v>30231</v>
      </c>
      <c r="B28" s="145" t="s">
        <v>198</v>
      </c>
      <c r="C28" s="140">
        <v>2</v>
      </c>
      <c r="D28" s="143"/>
      <c r="E28" s="140">
        <v>2</v>
      </c>
      <c r="F28" s="141"/>
    </row>
    <row r="29" spans="1:6" s="54" customFormat="1" ht="22.5" customHeight="1">
      <c r="A29" s="144">
        <v>30298</v>
      </c>
      <c r="B29" s="145" t="s">
        <v>199</v>
      </c>
      <c r="C29" s="140">
        <v>3</v>
      </c>
      <c r="D29" s="143"/>
      <c r="E29" s="140">
        <v>3</v>
      </c>
      <c r="F29" s="141"/>
    </row>
    <row r="30" spans="1:6" s="54" customFormat="1" ht="22.5" customHeight="1">
      <c r="A30" s="144">
        <v>302239</v>
      </c>
      <c r="B30" s="145" t="s">
        <v>200</v>
      </c>
      <c r="C30" s="140">
        <v>1.5</v>
      </c>
      <c r="D30" s="143"/>
      <c r="E30" s="140">
        <v>1.5</v>
      </c>
      <c r="F30" s="141"/>
    </row>
    <row r="31" spans="1:6" s="54" customFormat="1" ht="22.5" customHeight="1">
      <c r="A31" s="144">
        <v>30299</v>
      </c>
      <c r="B31" s="145" t="s">
        <v>201</v>
      </c>
      <c r="C31" s="140">
        <v>4</v>
      </c>
      <c r="D31" s="143"/>
      <c r="E31" s="140">
        <v>4</v>
      </c>
      <c r="F31" s="141"/>
    </row>
    <row r="32" spans="1:6" s="54" customFormat="1" ht="22.5" customHeight="1">
      <c r="A32" s="144">
        <v>303</v>
      </c>
      <c r="B32" s="145" t="s">
        <v>202</v>
      </c>
      <c r="C32" s="137">
        <v>10</v>
      </c>
      <c r="D32" s="142">
        <v>10</v>
      </c>
      <c r="E32" s="146"/>
      <c r="F32" s="141"/>
    </row>
    <row r="33" spans="1:6" s="54" customFormat="1" ht="22.5" customHeight="1">
      <c r="A33" s="144">
        <v>30311</v>
      </c>
      <c r="B33" s="144" t="s">
        <v>203</v>
      </c>
      <c r="C33" s="140">
        <v>9</v>
      </c>
      <c r="D33" s="140">
        <v>9</v>
      </c>
      <c r="E33" s="147"/>
      <c r="F33" s="141"/>
    </row>
    <row r="34" spans="1:6" s="54" customFormat="1" ht="22.5" customHeight="1">
      <c r="A34" s="144">
        <v>30399</v>
      </c>
      <c r="B34" s="144" t="s">
        <v>204</v>
      </c>
      <c r="C34" s="140">
        <v>1</v>
      </c>
      <c r="D34" s="140">
        <v>1</v>
      </c>
      <c r="E34" s="147"/>
      <c r="F34" s="141"/>
    </row>
  </sheetData>
  <sheetProtection/>
  <mergeCells count="1">
    <mergeCell ref="A2:F2"/>
  </mergeCells>
  <printOptions horizontalCentered="1"/>
  <pageMargins left="0.59" right="0.59" top="0.59" bottom="0.59" header="0.51" footer="0.51"/>
  <pageSetup fitToHeight="10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3"/>
  <sheetViews>
    <sheetView showGridLines="0" showZeros="0" workbookViewId="0" topLeftCell="A1">
      <selection activeCell="A1" sqref="A1:F25"/>
    </sheetView>
  </sheetViews>
  <sheetFormatPr defaultColWidth="9.16015625" defaultRowHeight="12.75" customHeight="1"/>
  <cols>
    <col min="1" max="1" width="27.83203125" style="0" customWidth="1"/>
    <col min="2" max="2" width="17.16015625" style="0" customWidth="1"/>
    <col min="3" max="3" width="35.16015625" style="0" customWidth="1"/>
    <col min="4" max="4" width="17.16015625" style="0" customWidth="1"/>
    <col min="5" max="5" width="34.83203125" style="0" customWidth="1"/>
    <col min="6" max="6" width="17.83203125" style="0" customWidth="1"/>
  </cols>
  <sheetData>
    <row r="1" spans="1:6" s="198" customFormat="1" ht="22.5" customHeight="1">
      <c r="A1" s="103" t="s">
        <v>22</v>
      </c>
      <c r="B1" s="104"/>
      <c r="C1" s="104"/>
      <c r="D1" s="104"/>
      <c r="E1" s="104"/>
      <c r="F1" s="105"/>
    </row>
    <row r="2" spans="1:6" s="199" customFormat="1" ht="22.5" customHeight="1">
      <c r="A2" s="106" t="s">
        <v>23</v>
      </c>
      <c r="B2" s="107"/>
      <c r="C2" s="107"/>
      <c r="D2" s="107"/>
      <c r="E2" s="107"/>
      <c r="F2" s="107"/>
    </row>
    <row r="3" spans="1:6" ht="15.75" customHeight="1">
      <c r="A3" s="108"/>
      <c r="B3" s="108"/>
      <c r="C3" s="109"/>
      <c r="D3" s="109"/>
      <c r="E3" s="110"/>
      <c r="F3" s="111" t="s">
        <v>64</v>
      </c>
    </row>
    <row r="4" spans="1:6" ht="16.5" customHeight="1">
      <c r="A4" s="112" t="s">
        <v>208</v>
      </c>
      <c r="B4" s="112"/>
      <c r="C4" s="112" t="s">
        <v>66</v>
      </c>
      <c r="D4" s="112"/>
      <c r="E4" s="112"/>
      <c r="F4" s="112"/>
    </row>
    <row r="5" spans="1:6" ht="16.5" customHeight="1">
      <c r="A5" s="112" t="s">
        <v>209</v>
      </c>
      <c r="B5" s="112" t="s">
        <v>68</v>
      </c>
      <c r="C5" s="112" t="s">
        <v>210</v>
      </c>
      <c r="D5" s="113" t="s">
        <v>68</v>
      </c>
      <c r="E5" s="112" t="s">
        <v>211</v>
      </c>
      <c r="F5" s="112" t="s">
        <v>68</v>
      </c>
    </row>
    <row r="6" spans="1:6" ht="16.5" customHeight="1">
      <c r="A6" s="114" t="s">
        <v>212</v>
      </c>
      <c r="B6" s="115"/>
      <c r="C6" s="116" t="s">
        <v>213</v>
      </c>
      <c r="D6" s="117"/>
      <c r="E6" s="118" t="s">
        <v>214</v>
      </c>
      <c r="F6" s="117"/>
    </row>
    <row r="7" spans="1:6" ht="16.5" customHeight="1">
      <c r="A7" s="119"/>
      <c r="B7" s="115"/>
      <c r="C7" s="116" t="s">
        <v>215</v>
      </c>
      <c r="D7" s="117"/>
      <c r="E7" s="120" t="s">
        <v>216</v>
      </c>
      <c r="F7" s="117"/>
    </row>
    <row r="8" spans="1:8" ht="16.5" customHeight="1">
      <c r="A8" s="119"/>
      <c r="B8" s="115"/>
      <c r="C8" s="116" t="s">
        <v>217</v>
      </c>
      <c r="D8" s="117"/>
      <c r="E8" s="120" t="s">
        <v>218</v>
      </c>
      <c r="F8" s="117"/>
      <c r="H8" s="200"/>
    </row>
    <row r="9" spans="1:6" ht="16.5" customHeight="1">
      <c r="A9" s="114"/>
      <c r="B9" s="115"/>
      <c r="C9" s="116" t="s">
        <v>219</v>
      </c>
      <c r="D9" s="117"/>
      <c r="E9" s="120" t="s">
        <v>220</v>
      </c>
      <c r="F9" s="117"/>
    </row>
    <row r="10" spans="1:7" ht="16.5" customHeight="1">
      <c r="A10" s="114"/>
      <c r="B10" s="115"/>
      <c r="C10" s="116" t="s">
        <v>221</v>
      </c>
      <c r="D10" s="117"/>
      <c r="E10" s="120" t="s">
        <v>222</v>
      </c>
      <c r="F10" s="117"/>
      <c r="G10" s="200"/>
    </row>
    <row r="11" spans="1:7" ht="16.5" customHeight="1">
      <c r="A11" s="119"/>
      <c r="B11" s="115"/>
      <c r="C11" s="116" t="s">
        <v>223</v>
      </c>
      <c r="D11" s="117"/>
      <c r="E11" s="120" t="s">
        <v>224</v>
      </c>
      <c r="F11" s="117"/>
      <c r="G11" s="200"/>
    </row>
    <row r="12" spans="1:7" ht="16.5" customHeight="1">
      <c r="A12" s="119"/>
      <c r="B12" s="115"/>
      <c r="C12" s="116" t="s">
        <v>225</v>
      </c>
      <c r="D12" s="117"/>
      <c r="E12" s="120" t="s">
        <v>216</v>
      </c>
      <c r="F12" s="117"/>
      <c r="G12" s="200"/>
    </row>
    <row r="13" spans="1:7" ht="16.5" customHeight="1">
      <c r="A13" s="121"/>
      <c r="B13" s="115"/>
      <c r="C13" s="116" t="s">
        <v>226</v>
      </c>
      <c r="D13" s="117"/>
      <c r="E13" s="120" t="s">
        <v>218</v>
      </c>
      <c r="F13" s="117"/>
      <c r="G13" s="200"/>
    </row>
    <row r="14" spans="1:6" ht="16.5" customHeight="1">
      <c r="A14" s="121"/>
      <c r="B14" s="115"/>
      <c r="C14" s="116" t="s">
        <v>227</v>
      </c>
      <c r="D14" s="117"/>
      <c r="E14" s="120" t="s">
        <v>220</v>
      </c>
      <c r="F14" s="117"/>
    </row>
    <row r="15" spans="1:6" ht="16.5" customHeight="1">
      <c r="A15" s="121"/>
      <c r="B15" s="115"/>
      <c r="C15" s="116" t="s">
        <v>228</v>
      </c>
      <c r="D15" s="117"/>
      <c r="E15" s="120" t="s">
        <v>229</v>
      </c>
      <c r="F15" s="117"/>
    </row>
    <row r="16" spans="1:8" ht="16.5" customHeight="1">
      <c r="A16" s="122"/>
      <c r="B16" s="123"/>
      <c r="C16" s="116" t="s">
        <v>230</v>
      </c>
      <c r="D16" s="117"/>
      <c r="E16" s="120" t="s">
        <v>231</v>
      </c>
      <c r="F16" s="117"/>
      <c r="H16" s="200"/>
    </row>
    <row r="17" spans="1:6" ht="16.5" customHeight="1">
      <c r="A17" s="124"/>
      <c r="B17" s="123"/>
      <c r="C17" s="116" t="s">
        <v>232</v>
      </c>
      <c r="D17" s="117"/>
      <c r="E17" s="120" t="s">
        <v>233</v>
      </c>
      <c r="F17" s="117"/>
    </row>
    <row r="18" spans="1:6" ht="16.5" customHeight="1">
      <c r="A18" s="124"/>
      <c r="B18" s="123"/>
      <c r="C18" s="116" t="s">
        <v>234</v>
      </c>
      <c r="D18" s="117"/>
      <c r="E18" s="120" t="s">
        <v>235</v>
      </c>
      <c r="F18" s="117"/>
    </row>
    <row r="19" spans="1:6" ht="16.5" customHeight="1">
      <c r="A19" s="121"/>
      <c r="B19" s="123"/>
      <c r="C19" s="116" t="s">
        <v>236</v>
      </c>
      <c r="D19" s="117"/>
      <c r="E19" s="120" t="s">
        <v>237</v>
      </c>
      <c r="F19" s="117"/>
    </row>
    <row r="20" spans="1:6" ht="16.5" customHeight="1">
      <c r="A20" s="121"/>
      <c r="B20" s="115"/>
      <c r="C20" s="116" t="s">
        <v>238</v>
      </c>
      <c r="D20" s="117"/>
      <c r="E20" s="120" t="s">
        <v>239</v>
      </c>
      <c r="F20" s="117"/>
    </row>
    <row r="21" spans="1:6" ht="16.5" customHeight="1">
      <c r="A21" s="122"/>
      <c r="B21" s="115"/>
      <c r="C21" s="124"/>
      <c r="D21" s="117"/>
      <c r="E21" s="120" t="s">
        <v>240</v>
      </c>
      <c r="F21" s="117"/>
    </row>
    <row r="22" spans="1:6" ht="16.5" customHeight="1">
      <c r="A22" s="124"/>
      <c r="B22" s="115"/>
      <c r="C22" s="124"/>
      <c r="D22" s="117"/>
      <c r="E22" s="125" t="s">
        <v>241</v>
      </c>
      <c r="F22" s="117"/>
    </row>
    <row r="23" spans="1:6" ht="16.5" customHeight="1">
      <c r="A23" s="124"/>
      <c r="B23" s="115"/>
      <c r="C23" s="124"/>
      <c r="D23" s="117"/>
      <c r="E23" s="125" t="s">
        <v>242</v>
      </c>
      <c r="F23" s="117"/>
    </row>
    <row r="24" spans="1:6" ht="16.5" customHeight="1">
      <c r="A24" s="124"/>
      <c r="B24" s="115"/>
      <c r="C24" s="116"/>
      <c r="D24" s="126"/>
      <c r="E24" s="125" t="s">
        <v>243</v>
      </c>
      <c r="F24" s="117"/>
    </row>
    <row r="25" spans="1:6" ht="16.5" customHeight="1">
      <c r="A25" s="113" t="s">
        <v>129</v>
      </c>
      <c r="B25" s="123">
        <f>SUM(B6,B9,B10,B12,B13,B14,B15)</f>
        <v>0</v>
      </c>
      <c r="C25" s="113" t="s">
        <v>130</v>
      </c>
      <c r="D25" s="126">
        <f>SUM(D6:D20)</f>
        <v>0</v>
      </c>
      <c r="E25" s="113" t="s">
        <v>130</v>
      </c>
      <c r="F25" s="127">
        <f>SUM(F6,F11,F21,F22,F23)</f>
        <v>0</v>
      </c>
    </row>
    <row r="26" spans="2:6" ht="12.75" customHeight="1">
      <c r="B26" s="200"/>
      <c r="D26" s="200"/>
      <c r="F26" s="200"/>
    </row>
    <row r="27" spans="2:6" ht="12.75" customHeight="1">
      <c r="B27" s="200"/>
      <c r="D27" s="200"/>
      <c r="F27" s="200"/>
    </row>
    <row r="28" spans="2:6" ht="12.75" customHeight="1">
      <c r="B28" s="200"/>
      <c r="D28" s="200"/>
      <c r="F28" s="200"/>
    </row>
    <row r="29" spans="2:6" ht="12.75" customHeight="1">
      <c r="B29" s="200"/>
      <c r="D29" s="200"/>
      <c r="F29" s="200"/>
    </row>
    <row r="30" spans="2:6" ht="12.75" customHeight="1">
      <c r="B30" s="200"/>
      <c r="D30" s="200"/>
      <c r="F30" s="200"/>
    </row>
    <row r="31" spans="2:6" ht="12.75" customHeight="1">
      <c r="B31" s="200"/>
      <c r="D31" s="200"/>
      <c r="F31" s="200"/>
    </row>
    <row r="32" spans="2:6" ht="12.75" customHeight="1">
      <c r="B32" s="200"/>
      <c r="D32" s="200"/>
      <c r="F32" s="200"/>
    </row>
    <row r="33" spans="2:6" ht="12.75" customHeight="1">
      <c r="B33" s="200"/>
      <c r="D33" s="200"/>
      <c r="F33" s="200"/>
    </row>
    <row r="34" spans="2:6" ht="12.75" customHeight="1">
      <c r="B34" s="200"/>
      <c r="D34" s="200"/>
      <c r="F34" s="200"/>
    </row>
    <row r="35" spans="2:6" ht="12.75" customHeight="1">
      <c r="B35" s="200"/>
      <c r="D35" s="200"/>
      <c r="F35" s="200"/>
    </row>
    <row r="36" spans="2:6" ht="12.75" customHeight="1">
      <c r="B36" s="200"/>
      <c r="D36" s="200"/>
      <c r="F36" s="200"/>
    </row>
    <row r="37" spans="2:6" ht="12.75" customHeight="1">
      <c r="B37" s="200"/>
      <c r="D37" s="200"/>
      <c r="F37" s="200"/>
    </row>
    <row r="38" spans="2:4" ht="12.75" customHeight="1">
      <c r="B38" s="200"/>
      <c r="D38" s="200"/>
    </row>
    <row r="39" spans="2:4" ht="12.75" customHeight="1">
      <c r="B39" s="200"/>
      <c r="D39" s="200"/>
    </row>
    <row r="40" spans="2:4" ht="12.75" customHeight="1">
      <c r="B40" s="200"/>
      <c r="D40" s="200"/>
    </row>
    <row r="41" ht="12.75" customHeight="1">
      <c r="B41" s="200"/>
    </row>
    <row r="42" ht="12.75" customHeight="1">
      <c r="B42" s="200"/>
    </row>
    <row r="43" ht="12.75" customHeight="1">
      <c r="B43" s="200"/>
    </row>
  </sheetData>
  <sheetProtection/>
  <mergeCells count="3">
    <mergeCell ref="A3:B3"/>
    <mergeCell ref="A4:B4"/>
    <mergeCell ref="C4:F4"/>
  </mergeCells>
  <printOptions horizontalCentered="1"/>
  <pageMargins left="0.75" right="0.75" top="0.79" bottom="0.98" header="0" footer="0"/>
  <pageSetup horizontalDpi="600" verticalDpi="600" orientation="landscape" paperSize="9" scale="9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workbookViewId="0" topLeftCell="A1">
      <selection activeCell="D12" sqref="D12"/>
    </sheetView>
  </sheetViews>
  <sheetFormatPr defaultColWidth="9" defaultRowHeight="11.25"/>
  <cols>
    <col min="1" max="1" width="38.83203125" style="98" customWidth="1"/>
    <col min="2" max="2" width="40.33203125" style="54" customWidth="1"/>
    <col min="3" max="3" width="33.66015625" style="98" customWidth="1"/>
    <col min="4" max="4" width="46.33203125" style="54" customWidth="1"/>
    <col min="5" max="5" width="28.33203125" style="54" customWidth="1"/>
    <col min="6" max="6" width="19.66015625" style="54" customWidth="1"/>
    <col min="7" max="16384" width="9.33203125" style="54" bestFit="1" customWidth="1"/>
  </cols>
  <sheetData>
    <row r="1" spans="1:3" s="54" customFormat="1" ht="11.25">
      <c r="A1" s="99" t="s">
        <v>26</v>
      </c>
      <c r="C1" s="98"/>
    </row>
    <row r="2" spans="1:4" s="52" customFormat="1" ht="28.5" customHeight="1">
      <c r="A2" s="55" t="s">
        <v>27</v>
      </c>
      <c r="B2" s="55"/>
      <c r="C2" s="55"/>
      <c r="D2" s="55"/>
    </row>
    <row r="3" spans="1:4" s="53" customFormat="1" ht="22.5" customHeight="1">
      <c r="A3" s="100"/>
      <c r="C3" s="100"/>
      <c r="D3" s="88" t="s">
        <v>64</v>
      </c>
    </row>
    <row r="4" spans="1:4" s="53" customFormat="1" ht="22.5" customHeight="1">
      <c r="A4" s="63" t="s">
        <v>137</v>
      </c>
      <c r="B4" s="63" t="s">
        <v>244</v>
      </c>
      <c r="C4" s="63" t="s">
        <v>245</v>
      </c>
      <c r="D4" s="63" t="s">
        <v>246</v>
      </c>
    </row>
    <row r="5" spans="1:4" s="53" customFormat="1" ht="15.75" customHeight="1">
      <c r="A5" s="64" t="s">
        <v>247</v>
      </c>
      <c r="B5" s="64" t="s">
        <v>247</v>
      </c>
      <c r="C5" s="64" t="s">
        <v>247</v>
      </c>
      <c r="D5" s="64" t="s">
        <v>247</v>
      </c>
    </row>
    <row r="6" spans="1:4" s="53" customFormat="1" ht="12.75" customHeight="1">
      <c r="A6" s="77"/>
      <c r="B6" s="78" t="s">
        <v>151</v>
      </c>
      <c r="C6" s="101">
        <v>4495.3</v>
      </c>
      <c r="D6" s="76"/>
    </row>
    <row r="7" spans="1:4" s="53" customFormat="1" ht="12.75" customHeight="1">
      <c r="A7" s="77">
        <v>334</v>
      </c>
      <c r="B7" s="78" t="s">
        <v>1</v>
      </c>
      <c r="C7" s="101">
        <v>4495.3</v>
      </c>
      <c r="D7" s="76"/>
    </row>
    <row r="8" spans="1:4" s="53" customFormat="1" ht="12.75" customHeight="1">
      <c r="A8" s="77">
        <v>334002</v>
      </c>
      <c r="B8" s="78" t="s">
        <v>1</v>
      </c>
      <c r="C8" s="101">
        <v>4495.3</v>
      </c>
      <c r="D8" s="76"/>
    </row>
    <row r="9" spans="1:4" s="53" customFormat="1" ht="12.75" customHeight="1">
      <c r="A9" s="77"/>
      <c r="B9" s="78" t="s">
        <v>248</v>
      </c>
      <c r="C9" s="101">
        <v>4495.3</v>
      </c>
      <c r="D9" s="78" t="s">
        <v>249</v>
      </c>
    </row>
    <row r="10" spans="1:4" ht="11.25">
      <c r="A10" s="77"/>
      <c r="B10" s="76"/>
      <c r="C10" s="101"/>
      <c r="D10" s="76"/>
    </row>
    <row r="11" ht="11.25">
      <c r="C11" s="102"/>
    </row>
  </sheetData>
  <sheetProtection/>
  <mergeCells count="1">
    <mergeCell ref="A2:D2"/>
  </mergeCells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6"/>
  <sheetViews>
    <sheetView showGridLines="0" showZeros="0" workbookViewId="0" topLeftCell="A1">
      <selection activeCell="E8" sqref="E8"/>
    </sheetView>
  </sheetViews>
  <sheetFormatPr defaultColWidth="34.5" defaultRowHeight="11.25"/>
  <cols>
    <col min="1" max="3" width="6.83203125" style="54" customWidth="1"/>
    <col min="4" max="4" width="11.66015625" style="54" customWidth="1"/>
    <col min="5" max="5" width="31.66015625" style="54" customWidth="1"/>
    <col min="6" max="6" width="20" style="54" customWidth="1"/>
    <col min="7" max="7" width="8.33203125" style="54" customWidth="1"/>
    <col min="8" max="8" width="24.66015625" style="54" customWidth="1"/>
    <col min="9" max="11" width="9.16015625" style="54" customWidth="1"/>
    <col min="12" max="12" width="10" style="54" customWidth="1"/>
    <col min="13" max="14" width="9.16015625" style="54" customWidth="1"/>
    <col min="15" max="16384" width="34.5" style="54" customWidth="1"/>
  </cols>
  <sheetData>
    <row r="1" s="54" customFormat="1" ht="11.25">
      <c r="A1" s="54" t="s">
        <v>28</v>
      </c>
    </row>
    <row r="2" spans="1:14" s="52" customFormat="1" ht="23.25" customHeight="1">
      <c r="A2" s="74" t="s">
        <v>29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87"/>
    </row>
    <row r="3" s="53" customFormat="1" ht="21" customHeight="1">
      <c r="N3" s="88" t="s">
        <v>64</v>
      </c>
    </row>
    <row r="4" spans="1:14" s="53" customFormat="1" ht="15.75" customHeight="1">
      <c r="A4" s="61" t="s">
        <v>250</v>
      </c>
      <c r="B4" s="61"/>
      <c r="C4" s="61"/>
      <c r="D4" s="61" t="s">
        <v>137</v>
      </c>
      <c r="E4" s="61" t="s">
        <v>251</v>
      </c>
      <c r="F4" s="61" t="s">
        <v>252</v>
      </c>
      <c r="G4" s="61" t="s">
        <v>253</v>
      </c>
      <c r="H4" s="61" t="s">
        <v>254</v>
      </c>
      <c r="I4" s="61" t="s">
        <v>255</v>
      </c>
      <c r="J4" s="61" t="s">
        <v>174</v>
      </c>
      <c r="K4" s="61"/>
      <c r="L4" s="61" t="s">
        <v>256</v>
      </c>
      <c r="M4" s="61" t="s">
        <v>257</v>
      </c>
      <c r="N4" s="56" t="s">
        <v>258</v>
      </c>
    </row>
    <row r="5" spans="1:14" s="53" customFormat="1" ht="15.75" customHeight="1">
      <c r="A5" s="63" t="s">
        <v>259</v>
      </c>
      <c r="B5" s="63" t="s">
        <v>260</v>
      </c>
      <c r="C5" s="63" t="s">
        <v>261</v>
      </c>
      <c r="D5" s="61"/>
      <c r="E5" s="61"/>
      <c r="F5" s="61"/>
      <c r="G5" s="61"/>
      <c r="H5" s="61"/>
      <c r="I5" s="61"/>
      <c r="J5" s="61" t="s">
        <v>259</v>
      </c>
      <c r="K5" s="61" t="s">
        <v>260</v>
      </c>
      <c r="L5" s="61"/>
      <c r="M5" s="61"/>
      <c r="N5" s="56"/>
    </row>
    <row r="6" spans="1:14" s="53" customFormat="1" ht="15.75" customHeight="1">
      <c r="A6" s="75" t="s">
        <v>247</v>
      </c>
      <c r="B6" s="75" t="s">
        <v>247</v>
      </c>
      <c r="C6" s="75" t="s">
        <v>247</v>
      </c>
      <c r="D6" s="75" t="s">
        <v>247</v>
      </c>
      <c r="E6" s="75" t="s">
        <v>247</v>
      </c>
      <c r="F6" s="75" t="s">
        <v>247</v>
      </c>
      <c r="G6" s="75" t="s">
        <v>247</v>
      </c>
      <c r="H6" s="75" t="s">
        <v>247</v>
      </c>
      <c r="I6" s="75" t="s">
        <v>247</v>
      </c>
      <c r="J6" s="75" t="s">
        <v>247</v>
      </c>
      <c r="K6" s="75" t="s">
        <v>247</v>
      </c>
      <c r="L6" s="89" t="s">
        <v>247</v>
      </c>
      <c r="M6" s="75" t="s">
        <v>247</v>
      </c>
      <c r="N6" s="75" t="s">
        <v>247</v>
      </c>
    </row>
    <row r="7" spans="1:14" s="53" customFormat="1" ht="15.75" customHeight="1">
      <c r="A7" s="76"/>
      <c r="B7" s="76"/>
      <c r="C7" s="76"/>
      <c r="D7" s="77"/>
      <c r="E7" s="78" t="s">
        <v>151</v>
      </c>
      <c r="F7" s="76"/>
      <c r="G7" s="76"/>
      <c r="H7" s="76"/>
      <c r="I7" s="77"/>
      <c r="J7" s="77"/>
      <c r="K7" s="77"/>
      <c r="L7" s="90"/>
      <c r="M7" s="77"/>
      <c r="N7" s="76"/>
    </row>
    <row r="8" spans="1:14" s="53" customFormat="1" ht="15.75" customHeight="1">
      <c r="A8" s="77"/>
      <c r="B8" s="77"/>
      <c r="C8" s="77"/>
      <c r="D8" s="77">
        <v>334</v>
      </c>
      <c r="E8" s="78" t="s">
        <v>1</v>
      </c>
      <c r="F8" s="76"/>
      <c r="G8" s="76"/>
      <c r="H8" s="76"/>
      <c r="I8" s="77"/>
      <c r="J8" s="77"/>
      <c r="K8" s="77"/>
      <c r="L8" s="90"/>
      <c r="M8" s="77"/>
      <c r="N8" s="76"/>
    </row>
    <row r="9" spans="1:14" s="53" customFormat="1" ht="15.75" customHeight="1">
      <c r="A9" s="77"/>
      <c r="B9" s="77"/>
      <c r="C9" s="77"/>
      <c r="D9" s="77">
        <v>334002</v>
      </c>
      <c r="E9" s="78" t="s">
        <v>1</v>
      </c>
      <c r="F9" s="76"/>
      <c r="G9" s="76"/>
      <c r="H9" s="76"/>
      <c r="I9" s="77"/>
      <c r="J9" s="77"/>
      <c r="K9" s="77"/>
      <c r="L9" s="90"/>
      <c r="M9" s="77"/>
      <c r="N9" s="76"/>
    </row>
    <row r="10" spans="1:14" s="53" customFormat="1" ht="15.75" customHeight="1">
      <c r="A10" s="77"/>
      <c r="B10" s="79"/>
      <c r="C10" s="79"/>
      <c r="D10" s="77"/>
      <c r="E10" s="78"/>
      <c r="F10" s="80"/>
      <c r="G10" s="76"/>
      <c r="H10" s="80"/>
      <c r="I10" s="91"/>
      <c r="J10" s="77"/>
      <c r="K10" s="79"/>
      <c r="L10" s="92"/>
      <c r="M10" s="93"/>
      <c r="N10" s="76"/>
    </row>
    <row r="11" spans="1:14" s="53" customFormat="1" ht="15.75" customHeight="1">
      <c r="A11" s="77"/>
      <c r="B11" s="79"/>
      <c r="C11" s="79"/>
      <c r="D11" s="77"/>
      <c r="E11" s="78"/>
      <c r="F11" s="80"/>
      <c r="G11" s="76"/>
      <c r="H11" s="80"/>
      <c r="I11" s="91"/>
      <c r="J11" s="77"/>
      <c r="K11" s="79"/>
      <c r="L11" s="92"/>
      <c r="M11" s="93"/>
      <c r="N11" s="76"/>
    </row>
    <row r="12" spans="1:14" s="53" customFormat="1" ht="15.75" customHeight="1">
      <c r="A12" s="77"/>
      <c r="B12" s="79"/>
      <c r="C12" s="79"/>
      <c r="D12" s="77"/>
      <c r="E12" s="78"/>
      <c r="F12" s="80"/>
      <c r="G12" s="76"/>
      <c r="H12" s="80"/>
      <c r="I12" s="91"/>
      <c r="J12" s="77"/>
      <c r="K12" s="79"/>
      <c r="L12" s="92"/>
      <c r="M12" s="93"/>
      <c r="N12" s="76"/>
    </row>
    <row r="13" spans="1:14" s="53" customFormat="1" ht="15.75" customHeight="1">
      <c r="A13" s="77"/>
      <c r="B13" s="79"/>
      <c r="C13" s="79"/>
      <c r="D13" s="77"/>
      <c r="E13" s="78"/>
      <c r="F13" s="80"/>
      <c r="G13" s="76"/>
      <c r="H13" s="80"/>
      <c r="I13" s="91"/>
      <c r="J13" s="77"/>
      <c r="K13" s="79"/>
      <c r="L13" s="92"/>
      <c r="M13" s="93"/>
      <c r="N13" s="76"/>
    </row>
    <row r="14" spans="1:14" s="53" customFormat="1" ht="15.75" customHeight="1">
      <c r="A14" s="77"/>
      <c r="B14" s="79"/>
      <c r="C14" s="79"/>
      <c r="D14" s="77"/>
      <c r="E14" s="78"/>
      <c r="F14" s="80"/>
      <c r="G14" s="76"/>
      <c r="H14" s="80"/>
      <c r="I14" s="91"/>
      <c r="J14" s="77"/>
      <c r="K14" s="79"/>
      <c r="L14" s="92"/>
      <c r="M14" s="93"/>
      <c r="N14" s="76"/>
    </row>
    <row r="15" spans="1:14" s="53" customFormat="1" ht="15.75" customHeight="1">
      <c r="A15" s="77"/>
      <c r="B15" s="79"/>
      <c r="C15" s="79"/>
      <c r="D15" s="77"/>
      <c r="E15" s="78"/>
      <c r="F15" s="80"/>
      <c r="G15" s="76"/>
      <c r="H15" s="80"/>
      <c r="I15" s="91"/>
      <c r="J15" s="77"/>
      <c r="K15" s="79"/>
      <c r="L15" s="92"/>
      <c r="M15" s="93"/>
      <c r="N15" s="76"/>
    </row>
    <row r="16" spans="1:14" s="53" customFormat="1" ht="15.75" customHeight="1">
      <c r="A16" s="77"/>
      <c r="B16" s="79"/>
      <c r="C16" s="79"/>
      <c r="D16" s="77"/>
      <c r="E16" s="78"/>
      <c r="F16" s="80"/>
      <c r="G16" s="76"/>
      <c r="H16" s="80"/>
      <c r="I16" s="91"/>
      <c r="J16" s="77"/>
      <c r="K16" s="79"/>
      <c r="L16" s="92"/>
      <c r="M16" s="93"/>
      <c r="N16" s="76"/>
    </row>
    <row r="17" spans="1:14" s="53" customFormat="1" ht="15.75" customHeight="1">
      <c r="A17" s="77"/>
      <c r="B17" s="79"/>
      <c r="C17" s="79"/>
      <c r="D17" s="77"/>
      <c r="E17" s="78"/>
      <c r="F17" s="80"/>
      <c r="G17" s="76"/>
      <c r="H17" s="80"/>
      <c r="I17" s="91"/>
      <c r="J17" s="77"/>
      <c r="K17" s="79"/>
      <c r="L17" s="92"/>
      <c r="M17" s="93"/>
      <c r="N17" s="76"/>
    </row>
    <row r="18" spans="1:14" s="53" customFormat="1" ht="15.75" customHeight="1">
      <c r="A18" s="77"/>
      <c r="B18" s="79"/>
      <c r="C18" s="79"/>
      <c r="D18" s="77"/>
      <c r="E18" s="78"/>
      <c r="F18" s="80"/>
      <c r="G18" s="76"/>
      <c r="H18" s="80"/>
      <c r="I18" s="91"/>
      <c r="J18" s="77"/>
      <c r="K18" s="79"/>
      <c r="L18" s="92"/>
      <c r="M18" s="93"/>
      <c r="N18" s="76"/>
    </row>
    <row r="19" spans="1:14" s="53" customFormat="1" ht="15.75" customHeight="1">
      <c r="A19" s="77"/>
      <c r="B19" s="79"/>
      <c r="C19" s="79"/>
      <c r="D19" s="77"/>
      <c r="E19" s="78"/>
      <c r="F19" s="80"/>
      <c r="G19" s="76"/>
      <c r="H19" s="80"/>
      <c r="I19" s="91"/>
      <c r="J19" s="77"/>
      <c r="K19" s="79"/>
      <c r="L19" s="92"/>
      <c r="M19" s="93"/>
      <c r="N19" s="76"/>
    </row>
    <row r="20" spans="1:14" s="53" customFormat="1" ht="15.75" customHeight="1">
      <c r="A20" s="77"/>
      <c r="B20" s="79"/>
      <c r="C20" s="79"/>
      <c r="D20" s="77"/>
      <c r="E20" s="78"/>
      <c r="F20" s="80"/>
      <c r="G20" s="76"/>
      <c r="H20" s="80"/>
      <c r="I20" s="91"/>
      <c r="J20" s="77"/>
      <c r="K20" s="79"/>
      <c r="L20" s="92"/>
      <c r="M20" s="93"/>
      <c r="N20" s="76"/>
    </row>
    <row r="21" spans="1:14" s="53" customFormat="1" ht="15.75" customHeight="1">
      <c r="A21" s="77"/>
      <c r="B21" s="79"/>
      <c r="C21" s="79"/>
      <c r="D21" s="77"/>
      <c r="E21" s="78"/>
      <c r="F21" s="80"/>
      <c r="G21" s="76"/>
      <c r="H21" s="80"/>
      <c r="I21" s="91"/>
      <c r="J21" s="77"/>
      <c r="K21" s="79"/>
      <c r="L21" s="92"/>
      <c r="M21" s="93"/>
      <c r="N21" s="76"/>
    </row>
    <row r="22" spans="1:14" s="53" customFormat="1" ht="15.75" customHeight="1">
      <c r="A22" s="77"/>
      <c r="B22" s="79"/>
      <c r="C22" s="79"/>
      <c r="D22" s="77"/>
      <c r="E22" s="78"/>
      <c r="F22" s="80"/>
      <c r="G22" s="76"/>
      <c r="H22" s="80"/>
      <c r="I22" s="91"/>
      <c r="J22" s="77"/>
      <c r="K22" s="79"/>
      <c r="L22" s="92"/>
      <c r="M22" s="93"/>
      <c r="N22" s="76"/>
    </row>
    <row r="23" spans="1:14" s="53" customFormat="1" ht="15.75" customHeight="1">
      <c r="A23" s="77"/>
      <c r="B23" s="79"/>
      <c r="C23" s="79"/>
      <c r="D23" s="77"/>
      <c r="E23" s="78"/>
      <c r="F23" s="80"/>
      <c r="G23" s="76"/>
      <c r="H23" s="80"/>
      <c r="I23" s="91"/>
      <c r="J23" s="77"/>
      <c r="K23" s="79"/>
      <c r="L23" s="92"/>
      <c r="M23" s="93"/>
      <c r="N23" s="76"/>
    </row>
    <row r="24" spans="1:14" s="53" customFormat="1" ht="15.75" customHeight="1">
      <c r="A24" s="81"/>
      <c r="B24" s="82"/>
      <c r="C24" s="82"/>
      <c r="D24" s="81"/>
      <c r="E24" s="83"/>
      <c r="F24" s="84"/>
      <c r="G24" s="85"/>
      <c r="H24" s="84"/>
      <c r="I24" s="94"/>
      <c r="J24" s="81"/>
      <c r="K24" s="82"/>
      <c r="L24" s="95"/>
      <c r="M24" s="93"/>
      <c r="N24" s="76"/>
    </row>
    <row r="25" spans="1:14" s="53" customFormat="1" ht="15.75" customHeight="1">
      <c r="A25" s="77"/>
      <c r="B25" s="79"/>
      <c r="C25" s="79"/>
      <c r="D25" s="77"/>
      <c r="E25" s="78"/>
      <c r="F25" s="86"/>
      <c r="G25" s="76"/>
      <c r="H25" s="86"/>
      <c r="I25" s="96"/>
      <c r="J25" s="77"/>
      <c r="K25" s="79"/>
      <c r="L25" s="97"/>
      <c r="M25" s="93"/>
      <c r="N25" s="76"/>
    </row>
    <row r="26" spans="1:14" s="53" customFormat="1" ht="15.75" customHeight="1">
      <c r="A26" s="77"/>
      <c r="B26" s="79"/>
      <c r="C26" s="79"/>
      <c r="D26" s="77"/>
      <c r="E26" s="78"/>
      <c r="F26" s="86"/>
      <c r="G26" s="76"/>
      <c r="H26" s="86"/>
      <c r="I26" s="96"/>
      <c r="J26" s="77"/>
      <c r="K26" s="79"/>
      <c r="L26" s="97"/>
      <c r="M26" s="93"/>
      <c r="N26" s="76"/>
    </row>
  </sheetData>
  <sheetProtection/>
  <mergeCells count="11">
    <mergeCell ref="A4:C4"/>
    <mergeCell ref="J4:K4"/>
    <mergeCell ref="D4:D5"/>
    <mergeCell ref="E4:E5"/>
    <mergeCell ref="F4:F5"/>
    <mergeCell ref="G4:G5"/>
    <mergeCell ref="H4:H5"/>
    <mergeCell ref="I4:I5"/>
    <mergeCell ref="L4:L5"/>
    <mergeCell ref="M4:M5"/>
    <mergeCell ref="N4:N5"/>
  </mergeCells>
  <printOptions horizontalCentered="1"/>
  <pageMargins left="0.39" right="0.39" top="0.79" bottom="0.79" header="0.51" footer="0.51"/>
  <pageSetup fitToHeight="1000" horizontalDpi="600" verticalDpi="600" orientation="landscape" paperSize="9" scale="9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9"/>
  <sheetViews>
    <sheetView showGridLines="0" showZeros="0" view="pageBreakPreview" zoomScaleSheetLayoutView="100" workbookViewId="0" topLeftCell="A1">
      <selection activeCell="B12" sqref="B12"/>
    </sheetView>
  </sheetViews>
  <sheetFormatPr defaultColWidth="24.66015625" defaultRowHeight="11.25"/>
  <cols>
    <col min="1" max="1" width="14.16015625" style="54" customWidth="1"/>
    <col min="2" max="2" width="31.5" style="54" customWidth="1"/>
    <col min="3" max="18" width="5.83203125" style="54" customWidth="1"/>
    <col min="19" max="20" width="10.33203125" style="54" customWidth="1"/>
    <col min="21" max="22" width="11.66015625" style="54" customWidth="1"/>
    <col min="23" max="23" width="18.66015625" style="54" customWidth="1"/>
    <col min="24" max="24" width="11.66015625" style="54" customWidth="1"/>
    <col min="25" max="25" width="20.16015625" style="54" customWidth="1"/>
    <col min="26" max="26" width="18" style="54" customWidth="1"/>
    <col min="27" max="27" width="20.5" style="54" customWidth="1"/>
    <col min="28" max="28" width="17.16015625" style="54" customWidth="1"/>
    <col min="29" max="29" width="23" style="54" customWidth="1"/>
    <col min="30" max="34" width="24.66015625" style="54" hidden="1" customWidth="1"/>
    <col min="35" max="35" width="10.83203125" style="54" hidden="1" customWidth="1"/>
    <col min="36" max="40" width="24.66015625" style="54" hidden="1" customWidth="1"/>
    <col min="41" max="16384" width="24.66015625" style="54" customWidth="1"/>
  </cols>
  <sheetData>
    <row r="1" s="51" customFormat="1" ht="30" customHeight="1">
      <c r="A1" s="51" t="s">
        <v>30</v>
      </c>
    </row>
    <row r="2" spans="1:29" s="52" customFormat="1" ht="28.5" customHeight="1">
      <c r="A2" s="55" t="s">
        <v>31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 t="s">
        <v>31</v>
      </c>
      <c r="V2" s="55"/>
      <c r="W2" s="55"/>
      <c r="X2" s="55"/>
      <c r="Y2" s="55"/>
      <c r="Z2" s="55"/>
      <c r="AA2" s="55"/>
      <c r="AB2" s="55"/>
      <c r="AC2" s="55"/>
    </row>
    <row r="3" spans="20:29" s="53" customFormat="1" ht="25.5" customHeight="1">
      <c r="T3" s="51" t="s">
        <v>64</v>
      </c>
      <c r="AC3" s="73" t="s">
        <v>262</v>
      </c>
    </row>
    <row r="4" spans="1:29" s="53" customFormat="1" ht="17.25" customHeight="1">
      <c r="A4" s="56" t="s">
        <v>137</v>
      </c>
      <c r="B4" s="56" t="s">
        <v>138</v>
      </c>
      <c r="C4" s="57" t="s">
        <v>263</v>
      </c>
      <c r="D4" s="58"/>
      <c r="E4" s="58"/>
      <c r="F4" s="58"/>
      <c r="G4" s="58"/>
      <c r="H4" s="58"/>
      <c r="I4" s="58"/>
      <c r="J4" s="58"/>
      <c r="K4" s="69"/>
      <c r="L4" s="57" t="s">
        <v>264</v>
      </c>
      <c r="M4" s="58"/>
      <c r="N4" s="58"/>
      <c r="O4" s="58"/>
      <c r="P4" s="58"/>
      <c r="Q4" s="58"/>
      <c r="R4" s="58"/>
      <c r="S4" s="58"/>
      <c r="T4" s="69"/>
      <c r="U4" s="57" t="s">
        <v>265</v>
      </c>
      <c r="V4" s="58"/>
      <c r="W4" s="58"/>
      <c r="X4" s="58"/>
      <c r="Y4" s="58"/>
      <c r="Z4" s="58"/>
      <c r="AA4" s="58"/>
      <c r="AB4" s="58"/>
      <c r="AC4" s="69"/>
    </row>
    <row r="5" spans="1:29" s="53" customFormat="1" ht="31.5" customHeight="1">
      <c r="A5" s="56"/>
      <c r="B5" s="56"/>
      <c r="C5" s="59" t="s">
        <v>151</v>
      </c>
      <c r="D5" s="57" t="s">
        <v>266</v>
      </c>
      <c r="E5" s="58"/>
      <c r="F5" s="58"/>
      <c r="G5" s="58"/>
      <c r="H5" s="58"/>
      <c r="I5" s="69"/>
      <c r="J5" s="70" t="s">
        <v>267</v>
      </c>
      <c r="K5" s="70" t="s">
        <v>268</v>
      </c>
      <c r="L5" s="59" t="s">
        <v>151</v>
      </c>
      <c r="M5" s="57" t="s">
        <v>266</v>
      </c>
      <c r="N5" s="58"/>
      <c r="O5" s="58"/>
      <c r="P5" s="58"/>
      <c r="Q5" s="58"/>
      <c r="R5" s="69"/>
      <c r="S5" s="70" t="s">
        <v>267</v>
      </c>
      <c r="T5" s="70" t="s">
        <v>268</v>
      </c>
      <c r="U5" s="59" t="s">
        <v>151</v>
      </c>
      <c r="V5" s="57" t="s">
        <v>266</v>
      </c>
      <c r="W5" s="58"/>
      <c r="X5" s="58"/>
      <c r="Y5" s="58"/>
      <c r="Z5" s="58"/>
      <c r="AA5" s="69"/>
      <c r="AB5" s="70" t="s">
        <v>267</v>
      </c>
      <c r="AC5" s="70" t="s">
        <v>268</v>
      </c>
    </row>
    <row r="6" spans="1:29" s="53" customFormat="1" ht="33" customHeight="1">
      <c r="A6" s="56"/>
      <c r="B6" s="56"/>
      <c r="C6" s="60"/>
      <c r="D6" s="61" t="s">
        <v>269</v>
      </c>
      <c r="E6" s="61" t="s">
        <v>270</v>
      </c>
      <c r="F6" s="61" t="s">
        <v>271</v>
      </c>
      <c r="G6" s="61" t="s">
        <v>272</v>
      </c>
      <c r="H6" s="61"/>
      <c r="I6" s="61"/>
      <c r="J6" s="71"/>
      <c r="K6" s="71"/>
      <c r="L6" s="60"/>
      <c r="M6" s="61" t="s">
        <v>269</v>
      </c>
      <c r="N6" s="61" t="s">
        <v>270</v>
      </c>
      <c r="O6" s="61" t="s">
        <v>271</v>
      </c>
      <c r="P6" s="61" t="s">
        <v>272</v>
      </c>
      <c r="Q6" s="61"/>
      <c r="R6" s="61"/>
      <c r="S6" s="71"/>
      <c r="T6" s="71"/>
      <c r="U6" s="60"/>
      <c r="V6" s="61" t="s">
        <v>269</v>
      </c>
      <c r="W6" s="61" t="s">
        <v>270</v>
      </c>
      <c r="X6" s="61" t="s">
        <v>271</v>
      </c>
      <c r="Y6" s="61" t="s">
        <v>272</v>
      </c>
      <c r="Z6" s="61"/>
      <c r="AA6" s="61"/>
      <c r="AB6" s="71"/>
      <c r="AC6" s="71"/>
    </row>
    <row r="7" spans="1:29" s="53" customFormat="1" ht="81.75" customHeight="1">
      <c r="A7" s="56"/>
      <c r="B7" s="56"/>
      <c r="C7" s="62"/>
      <c r="D7" s="61"/>
      <c r="E7" s="61"/>
      <c r="F7" s="61"/>
      <c r="G7" s="63" t="s">
        <v>269</v>
      </c>
      <c r="H7" s="63" t="s">
        <v>273</v>
      </c>
      <c r="I7" s="63" t="s">
        <v>198</v>
      </c>
      <c r="J7" s="72"/>
      <c r="K7" s="72"/>
      <c r="L7" s="62"/>
      <c r="M7" s="61"/>
      <c r="N7" s="61"/>
      <c r="O7" s="61"/>
      <c r="P7" s="63" t="s">
        <v>269</v>
      </c>
      <c r="Q7" s="63" t="s">
        <v>273</v>
      </c>
      <c r="R7" s="63" t="s">
        <v>198</v>
      </c>
      <c r="S7" s="72"/>
      <c r="T7" s="72"/>
      <c r="U7" s="62"/>
      <c r="V7" s="61"/>
      <c r="W7" s="61"/>
      <c r="X7" s="61"/>
      <c r="Y7" s="63" t="s">
        <v>269</v>
      </c>
      <c r="Z7" s="63" t="s">
        <v>273</v>
      </c>
      <c r="AA7" s="63" t="s">
        <v>198</v>
      </c>
      <c r="AB7" s="72"/>
      <c r="AC7" s="72"/>
    </row>
    <row r="8" spans="1:29" s="53" customFormat="1" ht="15" customHeight="1">
      <c r="A8" s="64" t="s">
        <v>247</v>
      </c>
      <c r="B8" s="64" t="s">
        <v>247</v>
      </c>
      <c r="C8" s="65">
        <v>1</v>
      </c>
      <c r="D8" s="65">
        <v>2</v>
      </c>
      <c r="E8" s="65">
        <v>3</v>
      </c>
      <c r="F8" s="65">
        <v>4</v>
      </c>
      <c r="G8" s="65">
        <v>5</v>
      </c>
      <c r="H8" s="65">
        <v>6</v>
      </c>
      <c r="I8" s="65">
        <v>7</v>
      </c>
      <c r="J8" s="65">
        <v>8</v>
      </c>
      <c r="K8" s="65">
        <v>9</v>
      </c>
      <c r="L8" s="65">
        <v>10</v>
      </c>
      <c r="M8" s="65">
        <v>11</v>
      </c>
      <c r="N8" s="65">
        <v>12</v>
      </c>
      <c r="O8" s="65">
        <v>13</v>
      </c>
      <c r="P8" s="65">
        <v>14</v>
      </c>
      <c r="Q8" s="65">
        <v>15</v>
      </c>
      <c r="R8" s="65">
        <v>16</v>
      </c>
      <c r="S8" s="65">
        <v>17</v>
      </c>
      <c r="T8" s="65">
        <v>18</v>
      </c>
      <c r="U8" s="65" t="s">
        <v>274</v>
      </c>
      <c r="V8" s="65" t="s">
        <v>275</v>
      </c>
      <c r="W8" s="65" t="s">
        <v>276</v>
      </c>
      <c r="X8" s="65" t="s">
        <v>277</v>
      </c>
      <c r="Y8" s="65" t="s">
        <v>278</v>
      </c>
      <c r="Z8" s="65" t="s">
        <v>279</v>
      </c>
      <c r="AA8" s="65" t="s">
        <v>280</v>
      </c>
      <c r="AB8" s="65" t="s">
        <v>281</v>
      </c>
      <c r="AC8" s="65" t="s">
        <v>282</v>
      </c>
    </row>
    <row r="9" spans="1:29" s="53" customFormat="1" ht="15" customHeight="1">
      <c r="A9" s="66">
        <v>334002</v>
      </c>
      <c r="B9" s="67" t="s">
        <v>1</v>
      </c>
      <c r="C9" s="68">
        <v>3</v>
      </c>
      <c r="D9" s="68">
        <v>3</v>
      </c>
      <c r="E9" s="68"/>
      <c r="F9" s="68"/>
      <c r="G9" s="68">
        <v>3</v>
      </c>
      <c r="H9" s="68"/>
      <c r="I9" s="68">
        <v>3</v>
      </c>
      <c r="J9" s="68"/>
      <c r="K9" s="68"/>
      <c r="L9" s="68">
        <v>2</v>
      </c>
      <c r="M9" s="68">
        <v>2</v>
      </c>
      <c r="N9" s="68"/>
      <c r="O9" s="68"/>
      <c r="P9" s="68">
        <v>2</v>
      </c>
      <c r="Q9" s="68"/>
      <c r="R9" s="68">
        <v>2</v>
      </c>
      <c r="S9" s="68"/>
      <c r="T9" s="68"/>
      <c r="U9" s="68">
        <f aca="true" t="shared" si="0" ref="U9:AC20">L9-C9</f>
        <v>-1</v>
      </c>
      <c r="V9" s="68">
        <f t="shared" si="0"/>
        <v>-1</v>
      </c>
      <c r="W9" s="68">
        <f t="shared" si="0"/>
        <v>0</v>
      </c>
      <c r="X9" s="68">
        <f t="shared" si="0"/>
        <v>0</v>
      </c>
      <c r="Y9" s="68">
        <f t="shared" si="0"/>
        <v>-1</v>
      </c>
      <c r="Z9" s="68">
        <f t="shared" si="0"/>
        <v>0</v>
      </c>
      <c r="AA9" s="68">
        <f t="shared" si="0"/>
        <v>-1</v>
      </c>
      <c r="AB9" s="68">
        <f t="shared" si="0"/>
        <v>0</v>
      </c>
      <c r="AC9" s="68">
        <f t="shared" si="0"/>
        <v>0</v>
      </c>
    </row>
  </sheetData>
  <sheetProtection/>
  <mergeCells count="31">
    <mergeCell ref="A2:T2"/>
    <mergeCell ref="U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9" right="0.59" top="0.79" bottom="0.59" header="0.51" footer="0.51"/>
  <pageSetup fitToHeight="0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SheetLayoutView="100" workbookViewId="0" topLeftCell="A27">
      <selection activeCell="A2" sqref="A2:I35"/>
    </sheetView>
  </sheetViews>
  <sheetFormatPr defaultColWidth="7.33203125" defaultRowHeight="11.25"/>
  <cols>
    <col min="1" max="1" width="6.83203125" style="14" customWidth="1"/>
    <col min="2" max="2" width="12.16015625" style="14" customWidth="1"/>
    <col min="3" max="3" width="11.83203125" style="14" customWidth="1"/>
    <col min="4" max="4" width="23.83203125" style="14" customWidth="1"/>
    <col min="5" max="5" width="7.33203125" style="14" customWidth="1"/>
    <col min="6" max="6" width="21.83203125" style="14" customWidth="1"/>
    <col min="7" max="7" width="5" style="14" customWidth="1"/>
    <col min="8" max="8" width="7.33203125" style="14" customWidth="1"/>
    <col min="9" max="9" width="14.33203125" style="14" customWidth="1"/>
    <col min="10" max="16384" width="7.33203125" style="14" customWidth="1"/>
  </cols>
  <sheetData>
    <row r="1" s="14" customFormat="1" ht="11.25">
      <c r="A1" s="14" t="s">
        <v>32</v>
      </c>
    </row>
    <row r="2" spans="1:9" s="14" customFormat="1" ht="22.5">
      <c r="A2" s="15" t="s">
        <v>33</v>
      </c>
      <c r="B2" s="15"/>
      <c r="C2" s="15"/>
      <c r="D2" s="15"/>
      <c r="E2" s="15"/>
      <c r="F2" s="15"/>
      <c r="G2" s="15"/>
      <c r="H2" s="15"/>
      <c r="I2" s="15"/>
    </row>
    <row r="3" spans="1:9" s="14" customFormat="1" ht="14.25">
      <c r="A3" s="16"/>
      <c r="B3" s="16"/>
      <c r="C3" s="16"/>
      <c r="D3" s="16"/>
      <c r="E3" s="16"/>
      <c r="F3" s="16"/>
      <c r="G3" s="16"/>
      <c r="H3" s="16"/>
      <c r="I3" s="16"/>
    </row>
    <row r="4" spans="1:9" s="14" customFormat="1" ht="45" customHeight="1">
      <c r="A4" s="17" t="s">
        <v>283</v>
      </c>
      <c r="B4" s="18"/>
      <c r="C4" s="18"/>
      <c r="D4" s="19" t="s">
        <v>284</v>
      </c>
      <c r="E4" s="19"/>
      <c r="F4" s="19"/>
      <c r="G4" s="19"/>
      <c r="H4" s="19"/>
      <c r="I4" s="19"/>
    </row>
    <row r="5" spans="1:9" s="14" customFormat="1" ht="45" customHeight="1">
      <c r="A5" s="17" t="s">
        <v>285</v>
      </c>
      <c r="B5" s="18"/>
      <c r="C5" s="18"/>
      <c r="D5" s="19"/>
      <c r="E5" s="19"/>
      <c r="F5" s="17" t="s">
        <v>286</v>
      </c>
      <c r="G5" s="20"/>
      <c r="H5" s="19"/>
      <c r="I5" s="19"/>
    </row>
    <row r="6" spans="1:9" s="14" customFormat="1" ht="45" customHeight="1">
      <c r="A6" s="21" t="s">
        <v>287</v>
      </c>
      <c r="B6" s="22"/>
      <c r="C6" s="23"/>
      <c r="D6" s="24" t="s">
        <v>288</v>
      </c>
      <c r="E6" s="19"/>
      <c r="F6" s="25" t="s">
        <v>289</v>
      </c>
      <c r="G6" s="26"/>
      <c r="H6" s="17"/>
      <c r="I6" s="20"/>
    </row>
    <row r="7" spans="1:9" s="14" customFormat="1" ht="45" customHeight="1">
      <c r="A7" s="27"/>
      <c r="B7" s="28"/>
      <c r="C7" s="29"/>
      <c r="D7" s="24" t="s">
        <v>290</v>
      </c>
      <c r="E7" s="19"/>
      <c r="F7" s="25" t="s">
        <v>291</v>
      </c>
      <c r="G7" s="26"/>
      <c r="H7" s="17"/>
      <c r="I7" s="20"/>
    </row>
    <row r="8" spans="1:9" s="14" customFormat="1" ht="45" customHeight="1">
      <c r="A8" s="30"/>
      <c r="B8" s="31"/>
      <c r="C8" s="32"/>
      <c r="D8" s="24" t="s">
        <v>292</v>
      </c>
      <c r="E8" s="24"/>
      <c r="F8" s="25" t="s">
        <v>293</v>
      </c>
      <c r="G8" s="26"/>
      <c r="H8" s="33"/>
      <c r="I8" s="50"/>
    </row>
    <row r="9" spans="1:9" s="14" customFormat="1" ht="45" customHeight="1">
      <c r="A9" s="19" t="s">
        <v>294</v>
      </c>
      <c r="B9" s="17" t="s">
        <v>295</v>
      </c>
      <c r="C9" s="18"/>
      <c r="D9" s="18"/>
      <c r="E9" s="18"/>
      <c r="F9" s="18"/>
      <c r="G9" s="18"/>
      <c r="H9" s="18"/>
      <c r="I9" s="20"/>
    </row>
    <row r="10" spans="1:9" s="14" customFormat="1" ht="159" customHeight="1">
      <c r="A10" s="21"/>
      <c r="B10" s="34"/>
      <c r="C10" s="34"/>
      <c r="D10" s="34"/>
      <c r="E10" s="34"/>
      <c r="F10" s="34"/>
      <c r="G10" s="34"/>
      <c r="H10" s="34"/>
      <c r="I10" s="34"/>
    </row>
    <row r="11" spans="1:9" s="14" customFormat="1" ht="60" customHeight="1">
      <c r="A11" s="17" t="s">
        <v>296</v>
      </c>
      <c r="B11" s="35" t="s">
        <v>297</v>
      </c>
      <c r="C11" s="36" t="s">
        <v>298</v>
      </c>
      <c r="D11" s="36" t="s">
        <v>299</v>
      </c>
      <c r="E11" s="36"/>
      <c r="F11" s="36"/>
      <c r="G11" s="36" t="s">
        <v>300</v>
      </c>
      <c r="H11" s="36"/>
      <c r="I11" s="36"/>
    </row>
    <row r="12" spans="1:9" s="14" customFormat="1" ht="45" customHeight="1">
      <c r="A12" s="37" t="s">
        <v>301</v>
      </c>
      <c r="B12" s="38" t="s">
        <v>302</v>
      </c>
      <c r="C12" s="36" t="s">
        <v>303</v>
      </c>
      <c r="D12" s="36"/>
      <c r="E12" s="36"/>
      <c r="F12" s="36"/>
      <c r="G12" s="39"/>
      <c r="H12" s="39"/>
      <c r="I12" s="39"/>
    </row>
    <row r="13" spans="1:9" s="14" customFormat="1" ht="45" customHeight="1">
      <c r="A13" s="40"/>
      <c r="B13" s="41"/>
      <c r="C13" s="36"/>
      <c r="D13" s="36"/>
      <c r="E13" s="36"/>
      <c r="F13" s="36"/>
      <c r="G13" s="39"/>
      <c r="H13" s="39"/>
      <c r="I13" s="39"/>
    </row>
    <row r="14" spans="1:9" s="14" customFormat="1" ht="45" customHeight="1">
      <c r="A14" s="40"/>
      <c r="B14" s="41"/>
      <c r="C14" s="36"/>
      <c r="D14" s="36"/>
      <c r="E14" s="36"/>
      <c r="F14" s="36"/>
      <c r="G14" s="36"/>
      <c r="H14" s="36"/>
      <c r="I14" s="36"/>
    </row>
    <row r="15" spans="1:9" s="14" customFormat="1" ht="45" customHeight="1">
      <c r="A15" s="42"/>
      <c r="B15" s="43"/>
      <c r="C15" s="36"/>
      <c r="D15" s="36"/>
      <c r="E15" s="36"/>
      <c r="F15" s="36"/>
      <c r="G15" s="36"/>
      <c r="H15" s="36"/>
      <c r="I15" s="36"/>
    </row>
    <row r="16" spans="1:9" s="14" customFormat="1" ht="34.5" customHeight="1">
      <c r="A16" s="37" t="s">
        <v>301</v>
      </c>
      <c r="B16" s="38" t="s">
        <v>302</v>
      </c>
      <c r="C16" s="36" t="s">
        <v>304</v>
      </c>
      <c r="D16" s="36"/>
      <c r="E16" s="36"/>
      <c r="F16" s="36"/>
      <c r="G16" s="39"/>
      <c r="H16" s="39"/>
      <c r="I16" s="39"/>
    </row>
    <row r="17" spans="1:9" s="14" customFormat="1" ht="34.5" customHeight="1">
      <c r="A17" s="40"/>
      <c r="B17" s="41"/>
      <c r="C17" s="36"/>
      <c r="D17" s="36"/>
      <c r="E17" s="36"/>
      <c r="F17" s="36"/>
      <c r="G17" s="39"/>
      <c r="H17" s="39"/>
      <c r="I17" s="39"/>
    </row>
    <row r="18" spans="1:9" s="14" customFormat="1" ht="34.5" customHeight="1">
      <c r="A18" s="40"/>
      <c r="B18" s="41"/>
      <c r="C18" s="36"/>
      <c r="D18" s="36"/>
      <c r="E18" s="36"/>
      <c r="F18" s="36"/>
      <c r="G18" s="39"/>
      <c r="H18" s="39"/>
      <c r="I18" s="39"/>
    </row>
    <row r="19" spans="1:9" s="14" customFormat="1" ht="34.5" customHeight="1">
      <c r="A19" s="40"/>
      <c r="B19" s="41"/>
      <c r="C19" s="36"/>
      <c r="D19" s="36"/>
      <c r="E19" s="36"/>
      <c r="F19" s="36"/>
      <c r="G19" s="36"/>
      <c r="H19" s="36"/>
      <c r="I19" s="36"/>
    </row>
    <row r="20" spans="1:9" s="14" customFormat="1" ht="34.5" customHeight="1">
      <c r="A20" s="40"/>
      <c r="B20" s="41"/>
      <c r="C20" s="36"/>
      <c r="D20" s="36"/>
      <c r="E20" s="36"/>
      <c r="F20" s="36"/>
      <c r="G20" s="36"/>
      <c r="H20" s="36"/>
      <c r="I20" s="36"/>
    </row>
    <row r="21" spans="1:9" s="14" customFormat="1" ht="34.5" customHeight="1">
      <c r="A21" s="40"/>
      <c r="B21" s="41"/>
      <c r="C21" s="36"/>
      <c r="D21" s="36"/>
      <c r="E21" s="36"/>
      <c r="F21" s="36"/>
      <c r="G21" s="36"/>
      <c r="H21" s="36"/>
      <c r="I21" s="36"/>
    </row>
    <row r="22" spans="1:9" s="14" customFormat="1" ht="34.5" customHeight="1">
      <c r="A22" s="40"/>
      <c r="B22" s="41"/>
      <c r="C22" s="36"/>
      <c r="D22" s="44"/>
      <c r="E22" s="44"/>
      <c r="F22" s="44"/>
      <c r="G22" s="45"/>
      <c r="H22" s="45"/>
      <c r="I22" s="45"/>
    </row>
    <row r="23" spans="1:9" s="14" customFormat="1" ht="34.5" customHeight="1">
      <c r="A23" s="40"/>
      <c r="B23" s="41"/>
      <c r="C23" s="36" t="s">
        <v>305</v>
      </c>
      <c r="D23" s="36"/>
      <c r="E23" s="36"/>
      <c r="F23" s="36"/>
      <c r="G23" s="36"/>
      <c r="H23" s="36"/>
      <c r="I23" s="36"/>
    </row>
    <row r="24" spans="1:9" s="14" customFormat="1" ht="34.5" customHeight="1">
      <c r="A24" s="40"/>
      <c r="B24" s="41"/>
      <c r="C24" s="35"/>
      <c r="D24" s="46"/>
      <c r="E24" s="47"/>
      <c r="F24" s="48"/>
      <c r="G24" s="49"/>
      <c r="H24" s="49"/>
      <c r="I24" s="49"/>
    </row>
    <row r="25" spans="1:9" s="14" customFormat="1" ht="34.5" customHeight="1">
      <c r="A25" s="40"/>
      <c r="B25" s="41"/>
      <c r="C25" s="36" t="s">
        <v>306</v>
      </c>
      <c r="D25" s="36"/>
      <c r="E25" s="36"/>
      <c r="F25" s="36"/>
      <c r="G25" s="36"/>
      <c r="H25" s="36"/>
      <c r="I25" s="36"/>
    </row>
    <row r="26" spans="1:9" s="14" customFormat="1" ht="34.5" customHeight="1">
      <c r="A26" s="40"/>
      <c r="B26" s="41"/>
      <c r="C26" s="36"/>
      <c r="D26" s="36"/>
      <c r="E26" s="36"/>
      <c r="F26" s="36"/>
      <c r="G26" s="36"/>
      <c r="H26" s="36"/>
      <c r="I26" s="36"/>
    </row>
    <row r="27" spans="1:9" s="14" customFormat="1" ht="34.5" customHeight="1">
      <c r="A27" s="40"/>
      <c r="B27" s="41"/>
      <c r="C27" s="36"/>
      <c r="D27" s="36"/>
      <c r="E27" s="36"/>
      <c r="F27" s="36"/>
      <c r="G27" s="36"/>
      <c r="H27" s="36"/>
      <c r="I27" s="36"/>
    </row>
    <row r="28" spans="1:9" s="14" customFormat="1" ht="34.5" customHeight="1">
      <c r="A28" s="40"/>
      <c r="B28" s="41"/>
      <c r="C28" s="36"/>
      <c r="D28" s="36"/>
      <c r="E28" s="36"/>
      <c r="F28" s="36"/>
      <c r="G28" s="36"/>
      <c r="H28" s="36"/>
      <c r="I28" s="36"/>
    </row>
    <row r="29" spans="1:9" s="14" customFormat="1" ht="34.5" customHeight="1">
      <c r="A29" s="40"/>
      <c r="B29" s="43"/>
      <c r="C29" s="36"/>
      <c r="D29" s="44"/>
      <c r="E29" s="44"/>
      <c r="F29" s="44"/>
      <c r="G29" s="44"/>
      <c r="H29" s="44"/>
      <c r="I29" s="44"/>
    </row>
    <row r="30" spans="1:9" s="14" customFormat="1" ht="34.5" customHeight="1">
      <c r="A30" s="40"/>
      <c r="B30" s="36" t="s">
        <v>307</v>
      </c>
      <c r="C30" s="36" t="s">
        <v>308</v>
      </c>
      <c r="D30" s="36"/>
      <c r="E30" s="36"/>
      <c r="F30" s="36"/>
      <c r="G30" s="36"/>
      <c r="H30" s="36"/>
      <c r="I30" s="36"/>
    </row>
    <row r="31" spans="1:9" s="14" customFormat="1" ht="34.5" customHeight="1">
      <c r="A31" s="40"/>
      <c r="B31" s="36"/>
      <c r="C31" s="36"/>
      <c r="D31" s="36"/>
      <c r="E31" s="36"/>
      <c r="F31" s="36"/>
      <c r="G31" s="36"/>
      <c r="H31" s="36"/>
      <c r="I31" s="36"/>
    </row>
    <row r="32" spans="1:9" s="14" customFormat="1" ht="34.5" customHeight="1">
      <c r="A32" s="40"/>
      <c r="B32" s="36"/>
      <c r="C32" s="36"/>
      <c r="D32" s="36"/>
      <c r="E32" s="36"/>
      <c r="F32" s="36"/>
      <c r="G32" s="49"/>
      <c r="H32" s="49"/>
      <c r="I32" s="49"/>
    </row>
    <row r="33" spans="1:9" s="14" customFormat="1" ht="34.5" customHeight="1">
      <c r="A33" s="40"/>
      <c r="B33" s="36"/>
      <c r="C33" s="35" t="s">
        <v>309</v>
      </c>
      <c r="D33" s="36"/>
      <c r="E33" s="36"/>
      <c r="F33" s="36"/>
      <c r="G33" s="36"/>
      <c r="H33" s="36"/>
      <c r="I33" s="36"/>
    </row>
    <row r="34" spans="1:9" s="14" customFormat="1" ht="34.5" customHeight="1">
      <c r="A34" s="40"/>
      <c r="B34" s="36"/>
      <c r="C34" s="36" t="s">
        <v>310</v>
      </c>
      <c r="D34" s="36"/>
      <c r="E34" s="36"/>
      <c r="F34" s="36"/>
      <c r="G34" s="39"/>
      <c r="H34" s="39"/>
      <c r="I34" s="39"/>
    </row>
    <row r="35" spans="1:9" s="14" customFormat="1" ht="34.5" customHeight="1">
      <c r="A35" s="42"/>
      <c r="B35" s="36"/>
      <c r="C35" s="35"/>
      <c r="D35" s="36"/>
      <c r="E35" s="36"/>
      <c r="F35" s="36"/>
      <c r="G35" s="36"/>
      <c r="H35" s="36"/>
      <c r="I35" s="36"/>
    </row>
  </sheetData>
  <sheetProtection/>
  <mergeCells count="79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B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A9:A10"/>
    <mergeCell ref="A12:A15"/>
    <mergeCell ref="A16:A35"/>
    <mergeCell ref="B12:B15"/>
    <mergeCell ref="B16:B29"/>
    <mergeCell ref="B30:B35"/>
    <mergeCell ref="C12:C15"/>
    <mergeCell ref="C16:C22"/>
    <mergeCell ref="C23:C24"/>
    <mergeCell ref="C25:C29"/>
    <mergeCell ref="C30:C32"/>
    <mergeCell ref="C34:C35"/>
    <mergeCell ref="A6:C8"/>
  </mergeCells>
  <printOptions/>
  <pageMargins left="0.75" right="0.75" top="1" bottom="1" header="0.51" footer="0.51"/>
  <pageSetup fitToHeight="1" fitToWidth="1" orientation="portrait" paperSize="9" scale="4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SheetLayoutView="100" workbookViewId="0" topLeftCell="A1">
      <selection activeCell="A1" sqref="A1:E10"/>
    </sheetView>
  </sheetViews>
  <sheetFormatPr defaultColWidth="9" defaultRowHeight="11.25"/>
  <cols>
    <col min="1" max="1" width="43" style="0" customWidth="1"/>
    <col min="2" max="2" width="19.33203125" style="0" customWidth="1"/>
    <col min="3" max="3" width="37.16015625" style="0" customWidth="1"/>
    <col min="5" max="5" width="23.33203125" style="0" customWidth="1"/>
  </cols>
  <sheetData>
    <row r="1" ht="21" customHeight="1">
      <c r="A1" t="s">
        <v>34</v>
      </c>
    </row>
    <row r="2" spans="1:5" ht="44.25" customHeight="1">
      <c r="A2" s="1" t="s">
        <v>35</v>
      </c>
      <c r="B2" s="1"/>
      <c r="C2" s="1"/>
      <c r="D2" s="1"/>
      <c r="E2" s="1"/>
    </row>
    <row r="3" spans="1:4" ht="22.5" customHeight="1">
      <c r="A3" s="2" t="s">
        <v>64</v>
      </c>
      <c r="B3" s="2"/>
      <c r="C3" s="2"/>
      <c r="D3" s="2"/>
    </row>
    <row r="4" spans="1:5" ht="25.5" customHeight="1">
      <c r="A4" s="195" t="s">
        <v>311</v>
      </c>
      <c r="B4" s="195" t="s">
        <v>68</v>
      </c>
      <c r="C4" s="195" t="s">
        <v>311</v>
      </c>
      <c r="D4" s="195" t="s">
        <v>68</v>
      </c>
      <c r="E4" s="195"/>
    </row>
    <row r="5" spans="1:5" ht="33.75" customHeight="1">
      <c r="A5" s="196" t="s">
        <v>312</v>
      </c>
      <c r="B5" s="197">
        <v>0</v>
      </c>
      <c r="C5" s="196" t="s">
        <v>313</v>
      </c>
      <c r="D5" s="197">
        <v>0</v>
      </c>
      <c r="E5" s="197"/>
    </row>
    <row r="6" spans="1:5" ht="33.75" customHeight="1">
      <c r="A6" s="196" t="s">
        <v>314</v>
      </c>
      <c r="B6" s="197">
        <v>0</v>
      </c>
      <c r="C6" s="196" t="s">
        <v>315</v>
      </c>
      <c r="D6" s="197">
        <v>0</v>
      </c>
      <c r="E6" s="197"/>
    </row>
    <row r="7" spans="1:5" ht="33.75" customHeight="1">
      <c r="A7" s="196" t="s">
        <v>316</v>
      </c>
      <c r="B7" s="197">
        <v>0</v>
      </c>
      <c r="C7" s="196" t="s">
        <v>317</v>
      </c>
      <c r="D7" s="197">
        <v>0</v>
      </c>
      <c r="E7" s="197"/>
    </row>
    <row r="8" spans="1:5" ht="33.75" customHeight="1">
      <c r="A8" s="196" t="s">
        <v>318</v>
      </c>
      <c r="B8" s="197">
        <v>0</v>
      </c>
      <c r="C8" s="196" t="s">
        <v>319</v>
      </c>
      <c r="D8" s="197">
        <v>0</v>
      </c>
      <c r="E8" s="197"/>
    </row>
    <row r="9" spans="1:5" ht="33.75" customHeight="1">
      <c r="A9" s="196" t="s">
        <v>320</v>
      </c>
      <c r="B9" s="197">
        <v>0</v>
      </c>
      <c r="C9" s="196" t="s">
        <v>321</v>
      </c>
      <c r="D9" s="197">
        <v>0</v>
      </c>
      <c r="E9" s="197"/>
    </row>
    <row r="10" spans="1:5" ht="33.75" customHeight="1">
      <c r="A10" s="195" t="s">
        <v>322</v>
      </c>
      <c r="B10" s="197">
        <v>0</v>
      </c>
      <c r="C10" s="195" t="s">
        <v>323</v>
      </c>
      <c r="D10" s="197">
        <v>0</v>
      </c>
      <c r="E10" s="197"/>
    </row>
  </sheetData>
  <sheetProtection/>
  <mergeCells count="9">
    <mergeCell ref="A2:E2"/>
    <mergeCell ref="A3:D3"/>
    <mergeCell ref="D4:E4"/>
    <mergeCell ref="D5:E5"/>
    <mergeCell ref="D6:E6"/>
    <mergeCell ref="D7:E7"/>
    <mergeCell ref="D8:E8"/>
    <mergeCell ref="D9:E9"/>
    <mergeCell ref="D10:E10"/>
  </mergeCells>
  <printOptions/>
  <pageMargins left="0.75" right="0.75" top="1" bottom="1" header="0.51" footer="0.51"/>
  <pageSetup fitToHeight="1" fitToWidth="1" orientation="portrait" paperSize="9" scale="8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zoomScaleSheetLayoutView="100" workbookViewId="0" topLeftCell="A1">
      <selection activeCell="F41" sqref="A1:F41"/>
    </sheetView>
  </sheetViews>
  <sheetFormatPr defaultColWidth="9" defaultRowHeight="11.25"/>
  <cols>
    <col min="1" max="1" width="38.83203125" style="180" customWidth="1"/>
    <col min="2" max="2" width="19.33203125" style="180" customWidth="1"/>
    <col min="3" max="3" width="33.83203125" style="180" customWidth="1"/>
    <col min="4" max="4" width="16.66015625" style="180" customWidth="1"/>
    <col min="5" max="5" width="32.16015625" style="180" customWidth="1"/>
    <col min="6" max="6" width="18.33203125" style="180" customWidth="1"/>
    <col min="7" max="16384" width="9.33203125" style="180" bestFit="1" customWidth="1"/>
  </cols>
  <sheetData>
    <row r="1" s="180" customFormat="1" ht="11.25">
      <c r="A1" s="180" t="s">
        <v>36</v>
      </c>
    </row>
    <row r="2" spans="1:6" s="180" customFormat="1" ht="23.25" customHeight="1">
      <c r="A2" s="181" t="s">
        <v>37</v>
      </c>
      <c r="B2" s="181"/>
      <c r="C2" s="181"/>
      <c r="D2" s="181"/>
      <c r="E2" s="181"/>
      <c r="F2" s="181"/>
    </row>
    <row r="3" spans="1:6" s="180" customFormat="1" ht="20.25" customHeight="1">
      <c r="A3" s="183"/>
      <c r="F3" s="194" t="s">
        <v>64</v>
      </c>
    </row>
    <row r="4" spans="1:6" s="180" customFormat="1" ht="13.5" customHeight="1">
      <c r="A4" s="175" t="s">
        <v>65</v>
      </c>
      <c r="B4" s="176"/>
      <c r="C4" s="175" t="s">
        <v>66</v>
      </c>
      <c r="D4" s="177"/>
      <c r="E4" s="177"/>
      <c r="F4" s="176"/>
    </row>
    <row r="5" spans="1:6" s="180" customFormat="1" ht="13.5" customHeight="1">
      <c r="A5" s="165" t="s">
        <v>67</v>
      </c>
      <c r="B5" s="165" t="s">
        <v>68</v>
      </c>
      <c r="C5" s="165" t="s">
        <v>69</v>
      </c>
      <c r="D5" s="165" t="s">
        <v>68</v>
      </c>
      <c r="E5" s="165" t="s">
        <v>70</v>
      </c>
      <c r="F5" s="165" t="s">
        <v>68</v>
      </c>
    </row>
    <row r="6" spans="1:6" s="180" customFormat="1" ht="13.5" customHeight="1">
      <c r="A6" s="178" t="s">
        <v>71</v>
      </c>
      <c r="B6" s="165">
        <v>2666.9</v>
      </c>
      <c r="C6" s="178" t="s">
        <v>71</v>
      </c>
      <c r="D6" s="165">
        <f>SUM(D7:D34)</f>
        <v>2666.9</v>
      </c>
      <c r="E6" s="178" t="s">
        <v>71</v>
      </c>
      <c r="F6" s="165">
        <f>F7</f>
        <v>498.7</v>
      </c>
    </row>
    <row r="7" spans="1:6" s="180" customFormat="1" ht="13.5" customHeight="1">
      <c r="A7" s="178" t="s">
        <v>72</v>
      </c>
      <c r="B7" s="165">
        <v>2666.9</v>
      </c>
      <c r="C7" s="178" t="s">
        <v>73</v>
      </c>
      <c r="D7" s="165"/>
      <c r="E7" s="178" t="s">
        <v>74</v>
      </c>
      <c r="F7" s="165">
        <f>SUM(F8:F10)</f>
        <v>498.7</v>
      </c>
    </row>
    <row r="8" spans="1:6" s="180" customFormat="1" ht="13.5" customHeight="1">
      <c r="A8" s="178" t="s">
        <v>75</v>
      </c>
      <c r="B8" s="165">
        <v>2666.9</v>
      </c>
      <c r="C8" s="178" t="s">
        <v>76</v>
      </c>
      <c r="D8" s="165" t="s">
        <v>77</v>
      </c>
      <c r="E8" s="178" t="s">
        <v>78</v>
      </c>
      <c r="F8" s="165">
        <v>115.5</v>
      </c>
    </row>
    <row r="9" spans="1:6" s="180" customFormat="1" ht="13.5" customHeight="1">
      <c r="A9" s="178" t="s">
        <v>79</v>
      </c>
      <c r="B9" s="165" t="s">
        <v>77</v>
      </c>
      <c r="C9" s="178" t="s">
        <v>80</v>
      </c>
      <c r="D9" s="165" t="s">
        <v>77</v>
      </c>
      <c r="E9" s="178" t="s">
        <v>81</v>
      </c>
      <c r="F9" s="165">
        <v>373.2</v>
      </c>
    </row>
    <row r="10" spans="1:6" s="180" customFormat="1" ht="13.5" customHeight="1">
      <c r="A10" s="178" t="s">
        <v>82</v>
      </c>
      <c r="B10" s="165" t="s">
        <v>77</v>
      </c>
      <c r="C10" s="178" t="s">
        <v>83</v>
      </c>
      <c r="D10" s="165" t="s">
        <v>77</v>
      </c>
      <c r="E10" s="178" t="s">
        <v>84</v>
      </c>
      <c r="F10" s="165">
        <v>10</v>
      </c>
    </row>
    <row r="11" spans="1:6" s="180" customFormat="1" ht="13.5" customHeight="1">
      <c r="A11" s="178" t="s">
        <v>85</v>
      </c>
      <c r="B11" s="165" t="s">
        <v>77</v>
      </c>
      <c r="C11" s="178" t="s">
        <v>86</v>
      </c>
      <c r="D11" s="165" t="s">
        <v>77</v>
      </c>
      <c r="E11" s="178" t="s">
        <v>87</v>
      </c>
      <c r="F11" s="165" t="s">
        <v>77</v>
      </c>
    </row>
    <row r="12" spans="1:6" s="180" customFormat="1" ht="13.5" customHeight="1">
      <c r="A12" s="178" t="s">
        <v>88</v>
      </c>
      <c r="B12" s="165" t="s">
        <v>77</v>
      </c>
      <c r="C12" s="178" t="s">
        <v>89</v>
      </c>
      <c r="D12" s="165" t="s">
        <v>77</v>
      </c>
      <c r="E12" s="178" t="s">
        <v>90</v>
      </c>
      <c r="F12" s="165">
        <f>SUM(F13:F22)</f>
        <v>2168.2</v>
      </c>
    </row>
    <row r="13" spans="1:6" s="180" customFormat="1" ht="13.5" customHeight="1">
      <c r="A13" s="178" t="s">
        <v>91</v>
      </c>
      <c r="B13" s="165" t="s">
        <v>77</v>
      </c>
      <c r="C13" s="178" t="s">
        <v>92</v>
      </c>
      <c r="D13" s="165" t="s">
        <v>77</v>
      </c>
      <c r="E13" s="178" t="s">
        <v>78</v>
      </c>
      <c r="F13" s="165"/>
    </row>
    <row r="14" spans="1:6" s="180" customFormat="1" ht="13.5" customHeight="1">
      <c r="A14" s="178" t="s">
        <v>93</v>
      </c>
      <c r="B14" s="165" t="s">
        <v>77</v>
      </c>
      <c r="C14" s="178" t="s">
        <v>94</v>
      </c>
      <c r="D14" s="165"/>
      <c r="E14" s="178" t="s">
        <v>81</v>
      </c>
      <c r="F14" s="165"/>
    </row>
    <row r="15" spans="1:6" s="180" customFormat="1" ht="13.5" customHeight="1">
      <c r="A15" s="178" t="s">
        <v>95</v>
      </c>
      <c r="B15" s="165" t="s">
        <v>77</v>
      </c>
      <c r="C15" s="178" t="s">
        <v>96</v>
      </c>
      <c r="D15" s="165" t="s">
        <v>77</v>
      </c>
      <c r="E15" s="178" t="s">
        <v>97</v>
      </c>
      <c r="F15" s="165"/>
    </row>
    <row r="16" spans="1:6" s="180" customFormat="1" ht="13.5" customHeight="1">
      <c r="A16" s="178" t="s">
        <v>98</v>
      </c>
      <c r="B16" s="165" t="s">
        <v>77</v>
      </c>
      <c r="C16" s="178" t="s">
        <v>99</v>
      </c>
      <c r="D16" s="165">
        <v>2</v>
      </c>
      <c r="E16" s="178" t="s">
        <v>100</v>
      </c>
      <c r="F16" s="165"/>
    </row>
    <row r="17" spans="1:6" s="180" customFormat="1" ht="13.5" customHeight="1">
      <c r="A17" s="178" t="s">
        <v>101</v>
      </c>
      <c r="B17" s="165" t="s">
        <v>77</v>
      </c>
      <c r="C17" s="178" t="s">
        <v>102</v>
      </c>
      <c r="D17" s="165" t="s">
        <v>77</v>
      </c>
      <c r="E17" s="178" t="s">
        <v>103</v>
      </c>
      <c r="F17" s="165"/>
    </row>
    <row r="18" spans="1:6" s="180" customFormat="1" ht="13.5" customHeight="1">
      <c r="A18" s="178" t="s">
        <v>77</v>
      </c>
      <c r="B18" s="165" t="s">
        <v>77</v>
      </c>
      <c r="C18" s="178" t="s">
        <v>104</v>
      </c>
      <c r="D18" s="165">
        <v>2655.9</v>
      </c>
      <c r="E18" s="178" t="s">
        <v>105</v>
      </c>
      <c r="F18" s="165">
        <v>2168.2</v>
      </c>
    </row>
    <row r="19" spans="1:6" s="180" customFormat="1" ht="13.5" customHeight="1">
      <c r="A19" s="178" t="s">
        <v>77</v>
      </c>
      <c r="B19" s="165" t="s">
        <v>77</v>
      </c>
      <c r="C19" s="178" t="s">
        <v>106</v>
      </c>
      <c r="D19" s="165" t="s">
        <v>77</v>
      </c>
      <c r="E19" s="178" t="s">
        <v>107</v>
      </c>
      <c r="F19" s="165" t="s">
        <v>77</v>
      </c>
    </row>
    <row r="20" spans="1:6" s="180" customFormat="1" ht="13.5" customHeight="1">
      <c r="A20" s="178" t="s">
        <v>77</v>
      </c>
      <c r="B20" s="165" t="s">
        <v>77</v>
      </c>
      <c r="C20" s="178" t="s">
        <v>108</v>
      </c>
      <c r="D20" s="165" t="s">
        <v>77</v>
      </c>
      <c r="E20" s="178" t="s">
        <v>109</v>
      </c>
      <c r="F20" s="165" t="s">
        <v>77</v>
      </c>
    </row>
    <row r="21" spans="1:6" s="180" customFormat="1" ht="13.5" customHeight="1">
      <c r="A21" s="178" t="s">
        <v>77</v>
      </c>
      <c r="B21" s="165" t="s">
        <v>77</v>
      </c>
      <c r="C21" s="178" t="s">
        <v>110</v>
      </c>
      <c r="D21" s="165" t="s">
        <v>77</v>
      </c>
      <c r="E21" s="178" t="s">
        <v>111</v>
      </c>
      <c r="F21" s="165" t="s">
        <v>77</v>
      </c>
    </row>
    <row r="22" spans="1:6" s="180" customFormat="1" ht="13.5" customHeight="1">
      <c r="A22" s="178" t="s">
        <v>77</v>
      </c>
      <c r="B22" s="165" t="s">
        <v>77</v>
      </c>
      <c r="C22" s="178" t="s">
        <v>112</v>
      </c>
      <c r="D22" s="165" t="s">
        <v>77</v>
      </c>
      <c r="E22" s="178" t="s">
        <v>113</v>
      </c>
      <c r="F22" s="165" t="s">
        <v>77</v>
      </c>
    </row>
    <row r="23" spans="1:6" s="180" customFormat="1" ht="13.5" customHeight="1">
      <c r="A23" s="178" t="s">
        <v>77</v>
      </c>
      <c r="B23" s="165" t="s">
        <v>77</v>
      </c>
      <c r="C23" s="178" t="s">
        <v>114</v>
      </c>
      <c r="D23" s="165" t="s">
        <v>77</v>
      </c>
      <c r="E23" s="178" t="s">
        <v>115</v>
      </c>
      <c r="F23" s="165" t="s">
        <v>77</v>
      </c>
    </row>
    <row r="24" spans="1:6" s="180" customFormat="1" ht="13.5" customHeight="1">
      <c r="A24" s="165" t="s">
        <v>77</v>
      </c>
      <c r="B24" s="165" t="s">
        <v>77</v>
      </c>
      <c r="C24" s="178" t="s">
        <v>116</v>
      </c>
      <c r="D24" s="165" t="s">
        <v>77</v>
      </c>
      <c r="E24" s="178" t="s">
        <v>117</v>
      </c>
      <c r="F24" s="165" t="s">
        <v>77</v>
      </c>
    </row>
    <row r="25" spans="1:6" s="180" customFormat="1" ht="13.5" customHeight="1">
      <c r="A25" s="178" t="s">
        <v>77</v>
      </c>
      <c r="B25" s="165" t="s">
        <v>77</v>
      </c>
      <c r="C25" s="178" t="s">
        <v>118</v>
      </c>
      <c r="D25" s="165" t="s">
        <v>77</v>
      </c>
      <c r="E25" s="178" t="s">
        <v>119</v>
      </c>
      <c r="F25" s="165" t="s">
        <v>77</v>
      </c>
    </row>
    <row r="26" spans="1:6" s="180" customFormat="1" ht="13.5" customHeight="1">
      <c r="A26" s="178" t="s">
        <v>77</v>
      </c>
      <c r="B26" s="165" t="s">
        <v>77</v>
      </c>
      <c r="C26" s="178" t="s">
        <v>120</v>
      </c>
      <c r="D26" s="165">
        <v>9</v>
      </c>
      <c r="E26" s="178" t="s">
        <v>77</v>
      </c>
      <c r="F26" s="165" t="s">
        <v>77</v>
      </c>
    </row>
    <row r="27" spans="1:6" s="180" customFormat="1" ht="13.5" customHeight="1">
      <c r="A27" s="178" t="s">
        <v>77</v>
      </c>
      <c r="B27" s="165" t="s">
        <v>77</v>
      </c>
      <c r="C27" s="178" t="s">
        <v>121</v>
      </c>
      <c r="D27" s="165" t="s">
        <v>77</v>
      </c>
      <c r="E27" s="178" t="s">
        <v>77</v>
      </c>
      <c r="F27" s="165" t="s">
        <v>77</v>
      </c>
    </row>
    <row r="28" spans="1:6" s="180" customFormat="1" ht="13.5" customHeight="1">
      <c r="A28" s="178" t="s">
        <v>77</v>
      </c>
      <c r="B28" s="165" t="s">
        <v>77</v>
      </c>
      <c r="C28" s="178" t="s">
        <v>122</v>
      </c>
      <c r="D28" s="165" t="s">
        <v>77</v>
      </c>
      <c r="E28" s="178" t="s">
        <v>77</v>
      </c>
      <c r="F28" s="165" t="s">
        <v>77</v>
      </c>
    </row>
    <row r="29" spans="1:6" s="180" customFormat="1" ht="13.5" customHeight="1">
      <c r="A29" s="178" t="s">
        <v>77</v>
      </c>
      <c r="B29" s="165" t="s">
        <v>77</v>
      </c>
      <c r="C29" s="178" t="s">
        <v>123</v>
      </c>
      <c r="D29" s="165" t="s">
        <v>77</v>
      </c>
      <c r="E29" s="178" t="s">
        <v>77</v>
      </c>
      <c r="F29" s="165" t="s">
        <v>77</v>
      </c>
    </row>
    <row r="30" spans="1:6" s="180" customFormat="1" ht="13.5" customHeight="1">
      <c r="A30" s="178" t="s">
        <v>77</v>
      </c>
      <c r="B30" s="165" t="s">
        <v>77</v>
      </c>
      <c r="C30" s="178" t="s">
        <v>124</v>
      </c>
      <c r="D30" s="165" t="s">
        <v>77</v>
      </c>
      <c r="E30" s="178" t="s">
        <v>77</v>
      </c>
      <c r="F30" s="165" t="s">
        <v>77</v>
      </c>
    </row>
    <row r="31" spans="1:6" s="180" customFormat="1" ht="13.5" customHeight="1">
      <c r="A31" s="178" t="s">
        <v>77</v>
      </c>
      <c r="B31" s="165" t="s">
        <v>77</v>
      </c>
      <c r="C31" s="178" t="s">
        <v>125</v>
      </c>
      <c r="D31" s="165" t="s">
        <v>77</v>
      </c>
      <c r="E31" s="178" t="s">
        <v>77</v>
      </c>
      <c r="F31" s="165" t="s">
        <v>77</v>
      </c>
    </row>
    <row r="32" spans="1:6" s="180" customFormat="1" ht="13.5" customHeight="1">
      <c r="A32" s="178" t="s">
        <v>77</v>
      </c>
      <c r="B32" s="165" t="s">
        <v>77</v>
      </c>
      <c r="C32" s="178" t="s">
        <v>126</v>
      </c>
      <c r="D32" s="165" t="s">
        <v>77</v>
      </c>
      <c r="E32" s="178" t="s">
        <v>77</v>
      </c>
      <c r="F32" s="165" t="s">
        <v>77</v>
      </c>
    </row>
    <row r="33" spans="1:6" s="180" customFormat="1" ht="13.5" customHeight="1">
      <c r="A33" s="178" t="s">
        <v>77</v>
      </c>
      <c r="B33" s="165" t="s">
        <v>77</v>
      </c>
      <c r="C33" s="178" t="s">
        <v>127</v>
      </c>
      <c r="D33" s="165" t="s">
        <v>77</v>
      </c>
      <c r="E33" s="178" t="s">
        <v>77</v>
      </c>
      <c r="F33" s="165" t="s">
        <v>77</v>
      </c>
    </row>
    <row r="34" spans="1:6" s="180" customFormat="1" ht="17.25" customHeight="1">
      <c r="A34" s="178" t="s">
        <v>77</v>
      </c>
      <c r="B34" s="165" t="s">
        <v>77</v>
      </c>
      <c r="C34" s="178" t="s">
        <v>128</v>
      </c>
      <c r="D34" s="165" t="s">
        <v>77</v>
      </c>
      <c r="E34" s="178" t="s">
        <v>77</v>
      </c>
      <c r="F34" s="178" t="s">
        <v>77</v>
      </c>
    </row>
    <row r="35" spans="1:6" s="180" customFormat="1" ht="11.25">
      <c r="A35" s="165" t="s">
        <v>77</v>
      </c>
      <c r="B35" s="165" t="s">
        <v>77</v>
      </c>
      <c r="C35" s="165" t="s">
        <v>77</v>
      </c>
      <c r="D35" s="165" t="s">
        <v>77</v>
      </c>
      <c r="E35" s="165" t="s">
        <v>77</v>
      </c>
      <c r="F35" s="179" t="s">
        <v>77</v>
      </c>
    </row>
    <row r="36" spans="1:6" s="180" customFormat="1" ht="11.25">
      <c r="A36" s="178" t="s">
        <v>129</v>
      </c>
      <c r="B36" s="165">
        <f aca="true" t="shared" si="0" ref="B36:F36">B6</f>
        <v>2666.9</v>
      </c>
      <c r="C36" s="178" t="s">
        <v>130</v>
      </c>
      <c r="D36" s="165">
        <f t="shared" si="0"/>
        <v>2666.9</v>
      </c>
      <c r="E36" s="178" t="s">
        <v>130</v>
      </c>
      <c r="F36" s="165">
        <v>2666.9</v>
      </c>
    </row>
    <row r="37" spans="1:6" s="180" customFormat="1" ht="11.25">
      <c r="A37" s="178" t="s">
        <v>131</v>
      </c>
      <c r="B37" s="165" t="s">
        <v>77</v>
      </c>
      <c r="C37" s="178" t="s">
        <v>132</v>
      </c>
      <c r="D37" s="165" t="s">
        <v>77</v>
      </c>
      <c r="E37" s="178" t="s">
        <v>132</v>
      </c>
      <c r="F37" s="178" t="s">
        <v>77</v>
      </c>
    </row>
    <row r="38" spans="1:6" s="180" customFormat="1" ht="11.25">
      <c r="A38" s="178" t="s">
        <v>133</v>
      </c>
      <c r="B38" s="165" t="s">
        <v>77</v>
      </c>
      <c r="C38" s="178" t="s">
        <v>77</v>
      </c>
      <c r="D38" s="178" t="s">
        <v>77</v>
      </c>
      <c r="E38" s="178" t="s">
        <v>77</v>
      </c>
      <c r="F38" s="178" t="s">
        <v>77</v>
      </c>
    </row>
    <row r="39" spans="1:6" s="180" customFormat="1" ht="11.25">
      <c r="A39" s="178" t="s">
        <v>134</v>
      </c>
      <c r="B39" s="165" t="s">
        <v>77</v>
      </c>
      <c r="C39" s="178" t="s">
        <v>77</v>
      </c>
      <c r="D39" s="178" t="s">
        <v>77</v>
      </c>
      <c r="E39" s="178" t="s">
        <v>77</v>
      </c>
      <c r="F39" s="178" t="s">
        <v>77</v>
      </c>
    </row>
    <row r="40" spans="1:6" s="180" customFormat="1" ht="11.25">
      <c r="A40" s="178" t="s">
        <v>77</v>
      </c>
      <c r="B40" s="178" t="s">
        <v>77</v>
      </c>
      <c r="C40" s="178" t="s">
        <v>77</v>
      </c>
      <c r="D40" s="178" t="s">
        <v>77</v>
      </c>
      <c r="E40" s="178" t="s">
        <v>77</v>
      </c>
      <c r="F40" s="178" t="s">
        <v>77</v>
      </c>
    </row>
    <row r="41" spans="1:6" s="180" customFormat="1" ht="11.25">
      <c r="A41" s="178" t="s">
        <v>135</v>
      </c>
      <c r="B41" s="165">
        <f aca="true" t="shared" si="1" ref="B41:F41">B36</f>
        <v>2666.9</v>
      </c>
      <c r="C41" s="178" t="s">
        <v>136</v>
      </c>
      <c r="D41" s="165">
        <f t="shared" si="1"/>
        <v>2666.9</v>
      </c>
      <c r="E41" s="178" t="s">
        <v>136</v>
      </c>
      <c r="F41" s="165">
        <v>2666.9</v>
      </c>
    </row>
    <row r="42" spans="1:6" s="180" customFormat="1" ht="11.25">
      <c r="A42" s="54"/>
      <c r="B42" s="54"/>
      <c r="C42" s="54"/>
      <c r="D42" s="54"/>
      <c r="E42" s="54"/>
      <c r="F42" s="54"/>
    </row>
  </sheetData>
  <sheetProtection/>
  <mergeCells count="3">
    <mergeCell ref="A2:F2"/>
    <mergeCell ref="A4:B4"/>
    <mergeCell ref="C4:F4"/>
  </mergeCells>
  <printOptions/>
  <pageMargins left="0.75" right="0.75" top="1" bottom="1" header="0.51" footer="0.51"/>
  <pageSetup fitToHeight="1" fitToWidth="1" orientation="landscape" paperSize="9" scale="77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zoomScaleSheetLayoutView="100" workbookViewId="0" topLeftCell="A1">
      <selection activeCell="R12" sqref="R12"/>
    </sheetView>
  </sheetViews>
  <sheetFormatPr defaultColWidth="9" defaultRowHeight="11.25"/>
  <cols>
    <col min="1" max="1" width="7.66015625" style="180" customWidth="1"/>
    <col min="2" max="2" width="13.66015625" style="180" customWidth="1"/>
    <col min="3" max="4" width="10.33203125" style="180" customWidth="1"/>
    <col min="5" max="5" width="6.33203125" style="180" customWidth="1"/>
    <col min="6" max="6" width="7.33203125" style="180" customWidth="1"/>
    <col min="7" max="7" width="6.66015625" style="180" customWidth="1"/>
    <col min="8" max="8" width="5.16015625" style="180" customWidth="1"/>
    <col min="9" max="9" width="6.66015625" style="180" customWidth="1"/>
    <col min="10" max="10" width="5.5" style="180" customWidth="1"/>
    <col min="11" max="11" width="6.66015625" style="180" customWidth="1"/>
    <col min="12" max="12" width="7" style="180" customWidth="1"/>
    <col min="13" max="13" width="6.5" style="180" customWidth="1"/>
    <col min="14" max="14" width="6.33203125" style="180" customWidth="1"/>
    <col min="15" max="15" width="8" style="180" customWidth="1"/>
    <col min="16" max="250" width="9.33203125" style="180" bestFit="1" customWidth="1"/>
    <col min="251" max="16384" width="9" style="180" customWidth="1"/>
  </cols>
  <sheetData>
    <row r="1" s="180" customFormat="1" ht="11.25">
      <c r="A1" s="180" t="s">
        <v>38</v>
      </c>
    </row>
    <row r="2" spans="1:15" s="180" customFormat="1" ht="23.25" customHeight="1">
      <c r="A2" s="181" t="s">
        <v>39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</row>
    <row r="3" spans="1:15" s="180" customFormat="1" ht="15" customHeight="1">
      <c r="A3" s="183"/>
      <c r="M3" s="188" t="s">
        <v>64</v>
      </c>
      <c r="N3" s="188"/>
      <c r="O3" s="188"/>
    </row>
    <row r="4" spans="1:15" s="180" customFormat="1" ht="72.75" customHeight="1">
      <c r="A4" s="184" t="s">
        <v>137</v>
      </c>
      <c r="B4" s="184" t="s">
        <v>138</v>
      </c>
      <c r="C4" s="184" t="s">
        <v>139</v>
      </c>
      <c r="D4" s="184" t="s">
        <v>140</v>
      </c>
      <c r="E4" s="175" t="s">
        <v>141</v>
      </c>
      <c r="F4" s="184" t="s">
        <v>142</v>
      </c>
      <c r="G4" s="184" t="s">
        <v>143</v>
      </c>
      <c r="H4" s="184" t="s">
        <v>144</v>
      </c>
      <c r="I4" s="184" t="s">
        <v>145</v>
      </c>
      <c r="J4" s="184" t="s">
        <v>146</v>
      </c>
      <c r="K4" s="184" t="s">
        <v>147</v>
      </c>
      <c r="L4" s="184" t="s">
        <v>148</v>
      </c>
      <c r="M4" s="184" t="s">
        <v>149</v>
      </c>
      <c r="N4" s="189" t="s">
        <v>150</v>
      </c>
      <c r="O4" s="190" t="s">
        <v>131</v>
      </c>
    </row>
    <row r="5" spans="1:15" s="180" customFormat="1" ht="18" customHeight="1">
      <c r="A5" s="184"/>
      <c r="B5" s="184"/>
      <c r="C5" s="184">
        <v>1</v>
      </c>
      <c r="D5" s="184">
        <v>2</v>
      </c>
      <c r="E5" s="185">
        <v>3</v>
      </c>
      <c r="F5" s="184">
        <v>4</v>
      </c>
      <c r="G5" s="184">
        <v>5</v>
      </c>
      <c r="H5" s="184">
        <v>6</v>
      </c>
      <c r="I5" s="184">
        <v>7</v>
      </c>
      <c r="J5" s="184">
        <v>8</v>
      </c>
      <c r="K5" s="184">
        <v>9</v>
      </c>
      <c r="L5" s="184">
        <v>10</v>
      </c>
      <c r="M5" s="184">
        <v>11</v>
      </c>
      <c r="N5" s="189">
        <v>12</v>
      </c>
      <c r="O5" s="190">
        <v>13</v>
      </c>
    </row>
    <row r="6" spans="1:15" s="180" customFormat="1" ht="20.25" customHeight="1">
      <c r="A6" s="186" t="s">
        <v>151</v>
      </c>
      <c r="B6" s="186"/>
      <c r="C6" s="187">
        <v>2666.9</v>
      </c>
      <c r="D6" s="187">
        <v>2666.9</v>
      </c>
      <c r="E6" s="186"/>
      <c r="F6" s="187"/>
      <c r="G6" s="186"/>
      <c r="H6" s="186"/>
      <c r="I6" s="186"/>
      <c r="J6" s="186"/>
      <c r="K6" s="186"/>
      <c r="L6" s="186"/>
      <c r="M6" s="186"/>
      <c r="N6" s="191"/>
      <c r="O6" s="192"/>
    </row>
    <row r="7" spans="1:15" s="180" customFormat="1" ht="20.25" customHeight="1">
      <c r="A7" s="186">
        <v>334002</v>
      </c>
      <c r="B7" s="186" t="s">
        <v>1</v>
      </c>
      <c r="C7" s="187">
        <v>2666.9</v>
      </c>
      <c r="D7" s="187">
        <v>2666.9</v>
      </c>
      <c r="E7" s="186"/>
      <c r="F7" s="187"/>
      <c r="G7" s="186"/>
      <c r="H7" s="186"/>
      <c r="I7" s="186"/>
      <c r="J7" s="186"/>
      <c r="K7" s="186"/>
      <c r="L7" s="186"/>
      <c r="M7" s="186"/>
      <c r="N7" s="186"/>
      <c r="O7" s="193"/>
    </row>
  </sheetData>
  <sheetProtection/>
  <mergeCells count="2">
    <mergeCell ref="A2:O2"/>
    <mergeCell ref="M3:O3"/>
  </mergeCells>
  <printOptions/>
  <pageMargins left="0.75" right="0.75" top="1" bottom="1" header="0.51" footer="0.51"/>
  <pageSetup fitToHeight="1" fitToWidth="1" orientation="portrait" paperSize="9" scale="93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zoomScaleSheetLayoutView="100" workbookViewId="0" topLeftCell="A1">
      <selection activeCell="A1" sqref="A1:O7"/>
    </sheetView>
  </sheetViews>
  <sheetFormatPr defaultColWidth="9" defaultRowHeight="11.25"/>
  <cols>
    <col min="1" max="1" width="7.66015625" style="180" customWidth="1"/>
    <col min="2" max="2" width="13.66015625" style="180" customWidth="1"/>
    <col min="3" max="4" width="10.33203125" style="180" customWidth="1"/>
    <col min="5" max="5" width="6.33203125" style="180" customWidth="1"/>
    <col min="6" max="6" width="7.33203125" style="180" customWidth="1"/>
    <col min="7" max="7" width="6.66015625" style="180" customWidth="1"/>
    <col min="8" max="8" width="5.16015625" style="180" customWidth="1"/>
    <col min="9" max="9" width="6.66015625" style="180" customWidth="1"/>
    <col min="10" max="10" width="5.5" style="180" customWidth="1"/>
    <col min="11" max="11" width="6.66015625" style="180" customWidth="1"/>
    <col min="12" max="12" width="7" style="180" customWidth="1"/>
    <col min="13" max="13" width="6.5" style="180" customWidth="1"/>
    <col min="14" max="14" width="6.33203125" style="180" customWidth="1"/>
    <col min="15" max="15" width="8" style="180" customWidth="1"/>
    <col min="16" max="250" width="9.33203125" style="180" bestFit="1" customWidth="1"/>
    <col min="251" max="16384" width="9" style="180" customWidth="1"/>
  </cols>
  <sheetData>
    <row r="1" s="180" customFormat="1" ht="11.25">
      <c r="A1" s="180" t="s">
        <v>40</v>
      </c>
    </row>
    <row r="2" spans="1:15" s="180" customFormat="1" ht="23.25" customHeight="1">
      <c r="A2" s="181" t="s">
        <v>41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</row>
    <row r="3" spans="1:15" s="180" customFormat="1" ht="15" customHeight="1">
      <c r="A3" s="183"/>
      <c r="M3" s="188" t="s">
        <v>64</v>
      </c>
      <c r="N3" s="188"/>
      <c r="O3" s="188"/>
    </row>
    <row r="4" spans="1:15" s="180" customFormat="1" ht="72.75" customHeight="1">
      <c r="A4" s="184" t="s">
        <v>137</v>
      </c>
      <c r="B4" s="184" t="s">
        <v>138</v>
      </c>
      <c r="C4" s="184" t="s">
        <v>139</v>
      </c>
      <c r="D4" s="184" t="s">
        <v>140</v>
      </c>
      <c r="E4" s="175" t="s">
        <v>141</v>
      </c>
      <c r="F4" s="184" t="s">
        <v>142</v>
      </c>
      <c r="G4" s="184" t="s">
        <v>143</v>
      </c>
      <c r="H4" s="184" t="s">
        <v>144</v>
      </c>
      <c r="I4" s="184" t="s">
        <v>145</v>
      </c>
      <c r="J4" s="184" t="s">
        <v>146</v>
      </c>
      <c r="K4" s="184" t="s">
        <v>147</v>
      </c>
      <c r="L4" s="184" t="s">
        <v>148</v>
      </c>
      <c r="M4" s="184" t="s">
        <v>149</v>
      </c>
      <c r="N4" s="189" t="s">
        <v>150</v>
      </c>
      <c r="O4" s="190" t="s">
        <v>131</v>
      </c>
    </row>
    <row r="5" spans="1:15" s="180" customFormat="1" ht="18" customHeight="1">
      <c r="A5" s="184"/>
      <c r="B5" s="184"/>
      <c r="C5" s="184">
        <v>1</v>
      </c>
      <c r="D5" s="184">
        <v>2</v>
      </c>
      <c r="E5" s="185">
        <v>3</v>
      </c>
      <c r="F5" s="184">
        <v>4</v>
      </c>
      <c r="G5" s="184">
        <v>5</v>
      </c>
      <c r="H5" s="184">
        <v>6</v>
      </c>
      <c r="I5" s="184">
        <v>7</v>
      </c>
      <c r="J5" s="184">
        <v>8</v>
      </c>
      <c r="K5" s="184">
        <v>9</v>
      </c>
      <c r="L5" s="184">
        <v>10</v>
      </c>
      <c r="M5" s="184">
        <v>11</v>
      </c>
      <c r="N5" s="189">
        <v>12</v>
      </c>
      <c r="O5" s="190">
        <v>13</v>
      </c>
    </row>
    <row r="6" spans="1:15" s="180" customFormat="1" ht="20.25" customHeight="1">
      <c r="A6" s="186" t="s">
        <v>151</v>
      </c>
      <c r="B6" s="186"/>
      <c r="C6" s="187">
        <v>2666.9</v>
      </c>
      <c r="D6" s="187">
        <v>2666.9</v>
      </c>
      <c r="E6" s="186"/>
      <c r="F6" s="187"/>
      <c r="G6" s="186"/>
      <c r="H6" s="186"/>
      <c r="I6" s="186"/>
      <c r="J6" s="186"/>
      <c r="K6" s="186"/>
      <c r="L6" s="186"/>
      <c r="M6" s="186"/>
      <c r="N6" s="191"/>
      <c r="O6" s="192"/>
    </row>
    <row r="7" spans="1:15" s="180" customFormat="1" ht="20.25" customHeight="1">
      <c r="A7" s="186">
        <v>334002</v>
      </c>
      <c r="B7" s="186" t="s">
        <v>1</v>
      </c>
      <c r="C7" s="187">
        <v>2666.9</v>
      </c>
      <c r="D7" s="187">
        <v>2666.9</v>
      </c>
      <c r="E7" s="186"/>
      <c r="F7" s="187"/>
      <c r="G7" s="186"/>
      <c r="H7" s="186"/>
      <c r="I7" s="186"/>
      <c r="J7" s="186"/>
      <c r="K7" s="186"/>
      <c r="L7" s="186"/>
      <c r="M7" s="186"/>
      <c r="N7" s="191"/>
      <c r="O7" s="192"/>
    </row>
  </sheetData>
  <sheetProtection/>
  <mergeCells count="2">
    <mergeCell ref="A2:O2"/>
    <mergeCell ref="M3:O3"/>
  </mergeCells>
  <printOptions/>
  <pageMargins left="0.75" right="0.75" top="1" bottom="1" header="0.51" footer="0.51"/>
  <pageSetup fitToHeight="1" fitToWidth="1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 topLeftCell="A22">
      <selection activeCell="B25" sqref="B25:J25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49.33203125" style="220" customWidth="1"/>
  </cols>
  <sheetData>
    <row r="1" spans="1:12" ht="22.5">
      <c r="A1" s="221" t="s">
        <v>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2" s="219" customFormat="1" ht="24.75" customHeight="1">
      <c r="A2" s="222" t="s">
        <v>3</v>
      </c>
      <c r="B2" s="223" t="s">
        <v>4</v>
      </c>
      <c r="C2" s="223"/>
      <c r="D2" s="223"/>
      <c r="E2" s="223"/>
      <c r="F2" s="223"/>
      <c r="G2" s="223"/>
      <c r="H2" s="223"/>
      <c r="I2" s="223"/>
      <c r="J2" s="223"/>
      <c r="K2" s="222" t="s">
        <v>5</v>
      </c>
      <c r="L2" s="222" t="s">
        <v>6</v>
      </c>
    </row>
    <row r="3" spans="1:12" s="219" customFormat="1" ht="24.75" customHeight="1">
      <c r="A3" s="222" t="s">
        <v>7</v>
      </c>
      <c r="B3" s="223" t="s">
        <v>8</v>
      </c>
      <c r="C3" s="223"/>
      <c r="D3" s="223"/>
      <c r="E3" s="223"/>
      <c r="F3" s="223"/>
      <c r="G3" s="223"/>
      <c r="H3" s="223"/>
      <c r="I3" s="223"/>
      <c r="J3" s="223"/>
      <c r="K3" s="222" t="s">
        <v>9</v>
      </c>
      <c r="L3" s="222"/>
    </row>
    <row r="4" spans="1:12" s="219" customFormat="1" ht="24.75" customHeight="1">
      <c r="A4" s="222" t="s">
        <v>10</v>
      </c>
      <c r="B4" s="223" t="s">
        <v>11</v>
      </c>
      <c r="C4" s="223"/>
      <c r="D4" s="223"/>
      <c r="E4" s="223"/>
      <c r="F4" s="223"/>
      <c r="G4" s="223"/>
      <c r="H4" s="223"/>
      <c r="I4" s="223"/>
      <c r="J4" s="223"/>
      <c r="K4" s="222" t="s">
        <v>9</v>
      </c>
      <c r="L4" s="222"/>
    </row>
    <row r="5" spans="1:12" s="219" customFormat="1" ht="24.75" customHeight="1">
      <c r="A5" s="222" t="s">
        <v>12</v>
      </c>
      <c r="B5" s="223" t="s">
        <v>13</v>
      </c>
      <c r="C5" s="223"/>
      <c r="D5" s="223"/>
      <c r="E5" s="223"/>
      <c r="F5" s="223"/>
      <c r="G5" s="223"/>
      <c r="H5" s="223"/>
      <c r="I5" s="223"/>
      <c r="J5" s="223"/>
      <c r="K5" s="222" t="s">
        <v>9</v>
      </c>
      <c r="L5" s="222"/>
    </row>
    <row r="6" spans="1:12" s="219" customFormat="1" ht="24.75" customHeight="1">
      <c r="A6" s="222" t="s">
        <v>14</v>
      </c>
      <c r="B6" s="223" t="s">
        <v>15</v>
      </c>
      <c r="C6" s="223"/>
      <c r="D6" s="223"/>
      <c r="E6" s="223"/>
      <c r="F6" s="223"/>
      <c r="G6" s="223"/>
      <c r="H6" s="223"/>
      <c r="I6" s="223"/>
      <c r="J6" s="223"/>
      <c r="K6" s="222" t="s">
        <v>9</v>
      </c>
      <c r="L6" s="222"/>
    </row>
    <row r="7" spans="1:12" s="219" customFormat="1" ht="24.75" customHeight="1">
      <c r="A7" s="222" t="s">
        <v>16</v>
      </c>
      <c r="B7" s="223" t="s">
        <v>17</v>
      </c>
      <c r="C7" s="223"/>
      <c r="D7" s="223"/>
      <c r="E7" s="223"/>
      <c r="F7" s="223"/>
      <c r="G7" s="223"/>
      <c r="H7" s="223"/>
      <c r="I7" s="223"/>
      <c r="J7" s="223"/>
      <c r="K7" s="222" t="s">
        <v>9</v>
      </c>
      <c r="L7" s="222"/>
    </row>
    <row r="8" spans="1:12" s="219" customFormat="1" ht="24.75" customHeight="1">
      <c r="A8" s="222" t="s">
        <v>18</v>
      </c>
      <c r="B8" s="223" t="s">
        <v>19</v>
      </c>
      <c r="C8" s="223"/>
      <c r="D8" s="223"/>
      <c r="E8" s="223"/>
      <c r="F8" s="223"/>
      <c r="G8" s="223"/>
      <c r="H8" s="223"/>
      <c r="I8" s="223"/>
      <c r="J8" s="223"/>
      <c r="K8" s="222" t="s">
        <v>9</v>
      </c>
      <c r="L8" s="222"/>
    </row>
    <row r="9" spans="1:12" s="219" customFormat="1" ht="24.75" customHeight="1">
      <c r="A9" s="222" t="s">
        <v>20</v>
      </c>
      <c r="B9" s="223" t="s">
        <v>21</v>
      </c>
      <c r="C9" s="223"/>
      <c r="D9" s="223"/>
      <c r="E9" s="223"/>
      <c r="F9" s="223"/>
      <c r="G9" s="223"/>
      <c r="H9" s="223"/>
      <c r="I9" s="223"/>
      <c r="J9" s="223"/>
      <c r="K9" s="222" t="s">
        <v>9</v>
      </c>
      <c r="L9" s="222"/>
    </row>
    <row r="10" spans="1:12" s="219" customFormat="1" ht="24.75" customHeight="1">
      <c r="A10" s="222" t="s">
        <v>22</v>
      </c>
      <c r="B10" s="223" t="s">
        <v>23</v>
      </c>
      <c r="C10" s="223"/>
      <c r="D10" s="223"/>
      <c r="E10" s="223"/>
      <c r="F10" s="223"/>
      <c r="G10" s="223"/>
      <c r="H10" s="223"/>
      <c r="I10" s="223"/>
      <c r="J10" s="223"/>
      <c r="K10" s="222" t="s">
        <v>24</v>
      </c>
      <c r="L10" s="222" t="s">
        <v>25</v>
      </c>
    </row>
    <row r="11" spans="1:12" s="219" customFormat="1" ht="24.75" customHeight="1">
      <c r="A11" s="222" t="s">
        <v>26</v>
      </c>
      <c r="B11" s="223" t="s">
        <v>27</v>
      </c>
      <c r="C11" s="223"/>
      <c r="D11" s="223"/>
      <c r="E11" s="223"/>
      <c r="F11" s="223"/>
      <c r="G11" s="223"/>
      <c r="H11" s="223"/>
      <c r="I11" s="223"/>
      <c r="J11" s="223"/>
      <c r="K11" s="222" t="s">
        <v>9</v>
      </c>
      <c r="L11" s="222"/>
    </row>
    <row r="12" spans="1:12" s="219" customFormat="1" ht="24.75" customHeight="1">
      <c r="A12" s="222" t="s">
        <v>28</v>
      </c>
      <c r="B12" s="223" t="s">
        <v>29</v>
      </c>
      <c r="C12" s="223"/>
      <c r="D12" s="223"/>
      <c r="E12" s="223"/>
      <c r="F12" s="223"/>
      <c r="G12" s="223"/>
      <c r="H12" s="223"/>
      <c r="I12" s="223"/>
      <c r="J12" s="223"/>
      <c r="K12" s="222" t="s">
        <v>9</v>
      </c>
      <c r="L12" s="222"/>
    </row>
    <row r="13" spans="1:12" s="219" customFormat="1" ht="24.75" customHeight="1">
      <c r="A13" s="222" t="s">
        <v>30</v>
      </c>
      <c r="B13" s="224" t="s">
        <v>31</v>
      </c>
      <c r="C13" s="224"/>
      <c r="D13" s="224"/>
      <c r="E13" s="224"/>
      <c r="F13" s="224"/>
      <c r="G13" s="224"/>
      <c r="H13" s="224"/>
      <c r="I13" s="224"/>
      <c r="J13" s="224"/>
      <c r="K13" s="222" t="s">
        <v>9</v>
      </c>
      <c r="L13" s="225"/>
    </row>
    <row r="14" spans="1:12" ht="24.75" customHeight="1">
      <c r="A14" s="222" t="s">
        <v>32</v>
      </c>
      <c r="B14" s="223" t="s">
        <v>33</v>
      </c>
      <c r="C14" s="223"/>
      <c r="D14" s="223"/>
      <c r="E14" s="223"/>
      <c r="F14" s="223"/>
      <c r="G14" s="223"/>
      <c r="H14" s="223"/>
      <c r="I14" s="223"/>
      <c r="J14" s="223"/>
      <c r="K14" s="222" t="s">
        <v>24</v>
      </c>
      <c r="L14" s="226" t="s">
        <v>25</v>
      </c>
    </row>
    <row r="15" spans="1:12" ht="24.75" customHeight="1">
      <c r="A15" s="222" t="s">
        <v>34</v>
      </c>
      <c r="B15" s="223" t="s">
        <v>35</v>
      </c>
      <c r="C15" s="223"/>
      <c r="D15" s="223"/>
      <c r="E15" s="223"/>
      <c r="F15" s="223"/>
      <c r="G15" s="223"/>
      <c r="H15" s="223"/>
      <c r="I15" s="223"/>
      <c r="J15" s="223"/>
      <c r="K15" s="222" t="s">
        <v>24</v>
      </c>
      <c r="L15" s="226" t="s">
        <v>25</v>
      </c>
    </row>
    <row r="16" spans="1:12" s="219" customFormat="1" ht="24.75" customHeight="1">
      <c r="A16" s="222" t="s">
        <v>36</v>
      </c>
      <c r="B16" s="223" t="s">
        <v>37</v>
      </c>
      <c r="C16" s="223"/>
      <c r="D16" s="223"/>
      <c r="E16" s="223"/>
      <c r="F16" s="223"/>
      <c r="G16" s="223"/>
      <c r="H16" s="223"/>
      <c r="I16" s="223"/>
      <c r="J16" s="223"/>
      <c r="K16" s="222" t="s">
        <v>9</v>
      </c>
      <c r="L16" s="222"/>
    </row>
    <row r="17" spans="1:12" s="219" customFormat="1" ht="24.75" customHeight="1">
      <c r="A17" s="222" t="s">
        <v>38</v>
      </c>
      <c r="B17" s="223" t="s">
        <v>39</v>
      </c>
      <c r="C17" s="223"/>
      <c r="D17" s="223"/>
      <c r="E17" s="223"/>
      <c r="F17" s="223"/>
      <c r="G17" s="223"/>
      <c r="H17" s="223"/>
      <c r="I17" s="223"/>
      <c r="J17" s="223"/>
      <c r="K17" s="222" t="s">
        <v>9</v>
      </c>
      <c r="L17" s="222"/>
    </row>
    <row r="18" spans="1:12" s="219" customFormat="1" ht="24.75" customHeight="1">
      <c r="A18" s="222" t="s">
        <v>40</v>
      </c>
      <c r="B18" s="223" t="s">
        <v>41</v>
      </c>
      <c r="C18" s="223"/>
      <c r="D18" s="223"/>
      <c r="E18" s="223"/>
      <c r="F18" s="223"/>
      <c r="G18" s="223"/>
      <c r="H18" s="223"/>
      <c r="I18" s="223"/>
      <c r="J18" s="223"/>
      <c r="K18" s="222" t="s">
        <v>9</v>
      </c>
      <c r="L18" s="222"/>
    </row>
    <row r="19" spans="1:12" s="219" customFormat="1" ht="24.75" customHeight="1">
      <c r="A19" s="222" t="s">
        <v>42</v>
      </c>
      <c r="B19" s="223" t="s">
        <v>43</v>
      </c>
      <c r="C19" s="223"/>
      <c r="D19" s="223"/>
      <c r="E19" s="223"/>
      <c r="F19" s="223"/>
      <c r="G19" s="223"/>
      <c r="H19" s="223"/>
      <c r="I19" s="223"/>
      <c r="J19" s="223"/>
      <c r="K19" s="222" t="s">
        <v>9</v>
      </c>
      <c r="L19" s="222"/>
    </row>
    <row r="20" spans="1:12" s="219" customFormat="1" ht="24.75" customHeight="1">
      <c r="A20" s="222" t="s">
        <v>44</v>
      </c>
      <c r="B20" s="223" t="s">
        <v>45</v>
      </c>
      <c r="C20" s="223"/>
      <c r="D20" s="223"/>
      <c r="E20" s="223"/>
      <c r="F20" s="223"/>
      <c r="G20" s="223"/>
      <c r="H20" s="223"/>
      <c r="I20" s="223"/>
      <c r="J20" s="223"/>
      <c r="K20" s="222" t="s">
        <v>9</v>
      </c>
      <c r="L20" s="222"/>
    </row>
    <row r="21" spans="1:12" s="219" customFormat="1" ht="24.75" customHeight="1">
      <c r="A21" s="222" t="s">
        <v>46</v>
      </c>
      <c r="B21" s="223" t="s">
        <v>47</v>
      </c>
      <c r="C21" s="223"/>
      <c r="D21" s="223"/>
      <c r="E21" s="223"/>
      <c r="F21" s="223"/>
      <c r="G21" s="223"/>
      <c r="H21" s="223"/>
      <c r="I21" s="223"/>
      <c r="J21" s="223"/>
      <c r="K21" s="222" t="s">
        <v>9</v>
      </c>
      <c r="L21" s="222"/>
    </row>
    <row r="22" spans="1:12" s="219" customFormat="1" ht="24.75" customHeight="1">
      <c r="A22" s="222" t="s">
        <v>48</v>
      </c>
      <c r="B22" s="223" t="s">
        <v>49</v>
      </c>
      <c r="C22" s="223"/>
      <c r="D22" s="223"/>
      <c r="E22" s="223"/>
      <c r="F22" s="223"/>
      <c r="G22" s="223"/>
      <c r="H22" s="223"/>
      <c r="I22" s="223"/>
      <c r="J22" s="223"/>
      <c r="K22" s="222" t="s">
        <v>9</v>
      </c>
      <c r="L22" s="222"/>
    </row>
    <row r="23" spans="1:12" s="219" customFormat="1" ht="24.75" customHeight="1">
      <c r="A23" s="222" t="s">
        <v>50</v>
      </c>
      <c r="B23" s="223" t="s">
        <v>51</v>
      </c>
      <c r="C23" s="223"/>
      <c r="D23" s="223"/>
      <c r="E23" s="223"/>
      <c r="F23" s="223"/>
      <c r="G23" s="223"/>
      <c r="H23" s="223"/>
      <c r="I23" s="223"/>
      <c r="J23" s="223"/>
      <c r="K23" s="222" t="s">
        <v>9</v>
      </c>
      <c r="L23" s="222"/>
    </row>
    <row r="24" spans="1:12" s="219" customFormat="1" ht="24.75" customHeight="1">
      <c r="A24" s="222" t="s">
        <v>52</v>
      </c>
      <c r="B24" s="223" t="s">
        <v>53</v>
      </c>
      <c r="C24" s="223"/>
      <c r="D24" s="223"/>
      <c r="E24" s="223"/>
      <c r="F24" s="223"/>
      <c r="G24" s="223"/>
      <c r="H24" s="223"/>
      <c r="I24" s="223"/>
      <c r="J24" s="223"/>
      <c r="K24" s="222" t="s">
        <v>24</v>
      </c>
      <c r="L24" s="222" t="s">
        <v>25</v>
      </c>
    </row>
    <row r="25" spans="1:12" s="219" customFormat="1" ht="24.75" customHeight="1">
      <c r="A25" s="222" t="s">
        <v>54</v>
      </c>
      <c r="B25" s="223" t="s">
        <v>55</v>
      </c>
      <c r="C25" s="223"/>
      <c r="D25" s="223"/>
      <c r="E25" s="223"/>
      <c r="F25" s="223"/>
      <c r="G25" s="223"/>
      <c r="H25" s="223"/>
      <c r="I25" s="223"/>
      <c r="J25" s="223"/>
      <c r="K25" s="222" t="s">
        <v>9</v>
      </c>
      <c r="L25" s="222"/>
    </row>
    <row r="26" spans="1:12" s="219" customFormat="1" ht="24.75" customHeight="1">
      <c r="A26" s="222" t="s">
        <v>56</v>
      </c>
      <c r="B26" s="223" t="s">
        <v>57</v>
      </c>
      <c r="C26" s="223"/>
      <c r="D26" s="223"/>
      <c r="E26" s="223"/>
      <c r="F26" s="223"/>
      <c r="G26" s="223"/>
      <c r="H26" s="223"/>
      <c r="I26" s="223"/>
      <c r="J26" s="223"/>
      <c r="K26" s="222" t="s">
        <v>9</v>
      </c>
      <c r="L26" s="222"/>
    </row>
    <row r="27" spans="1:12" s="219" customFormat="1" ht="24.75" customHeight="1">
      <c r="A27" s="222" t="s">
        <v>58</v>
      </c>
      <c r="B27" s="224" t="s">
        <v>59</v>
      </c>
      <c r="C27" s="224"/>
      <c r="D27" s="224"/>
      <c r="E27" s="224"/>
      <c r="F27" s="224"/>
      <c r="G27" s="224"/>
      <c r="H27" s="224"/>
      <c r="I27" s="224"/>
      <c r="J27" s="224"/>
      <c r="K27" s="222" t="s">
        <v>9</v>
      </c>
      <c r="L27" s="225"/>
    </row>
    <row r="28" spans="1:12" ht="24.75" customHeight="1">
      <c r="A28" s="222" t="s">
        <v>60</v>
      </c>
      <c r="B28" s="223" t="s">
        <v>61</v>
      </c>
      <c r="C28" s="223"/>
      <c r="D28" s="223"/>
      <c r="E28" s="223"/>
      <c r="F28" s="223"/>
      <c r="G28" s="223"/>
      <c r="H28" s="223"/>
      <c r="I28" s="223"/>
      <c r="J28" s="223"/>
      <c r="K28" s="222" t="s">
        <v>24</v>
      </c>
      <c r="L28" s="226" t="s">
        <v>25</v>
      </c>
    </row>
    <row r="29" spans="1:12" ht="24.75" customHeight="1">
      <c r="A29" s="222" t="s">
        <v>62</v>
      </c>
      <c r="B29" s="223" t="s">
        <v>63</v>
      </c>
      <c r="C29" s="223"/>
      <c r="D29" s="223"/>
      <c r="E29" s="223"/>
      <c r="F29" s="223"/>
      <c r="G29" s="223"/>
      <c r="H29" s="223"/>
      <c r="I29" s="223"/>
      <c r="J29" s="223"/>
      <c r="K29" s="222" t="s">
        <v>24</v>
      </c>
      <c r="L29" s="226" t="s">
        <v>25</v>
      </c>
    </row>
  </sheetData>
  <sheetProtection/>
  <mergeCells count="29">
    <mergeCell ref="A1:L1"/>
    <mergeCell ref="B2:J2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</mergeCells>
  <printOptions/>
  <pageMargins left="0.75" right="0.75" top="1" bottom="1" header="0.5" footer="0.5"/>
  <pageSetup fitToHeight="0" fitToWidth="1" horizontalDpi="600" verticalDpi="600" orientation="landscape" paperSize="9" scale="84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SheetLayoutView="100" workbookViewId="0" topLeftCell="A1">
      <selection activeCell="A41" sqref="A1:F41"/>
    </sheetView>
  </sheetViews>
  <sheetFormatPr defaultColWidth="9" defaultRowHeight="11.25"/>
  <cols>
    <col min="1" max="1" width="42" style="54" customWidth="1"/>
    <col min="2" max="2" width="15" style="54" customWidth="1"/>
    <col min="3" max="3" width="33.16015625" style="54" customWidth="1"/>
    <col min="4" max="4" width="16.83203125" style="54" customWidth="1"/>
    <col min="5" max="5" width="35" style="54" customWidth="1"/>
    <col min="6" max="6" width="16.16015625" style="54" customWidth="1"/>
    <col min="7" max="16384" width="9.33203125" style="54" bestFit="1" customWidth="1"/>
  </cols>
  <sheetData>
    <row r="1" s="54" customFormat="1" ht="11.25">
      <c r="A1" s="156" t="s">
        <v>42</v>
      </c>
    </row>
    <row r="2" spans="1:6" s="54" customFormat="1" ht="21.75" customHeight="1">
      <c r="A2" s="157" t="s">
        <v>43</v>
      </c>
      <c r="B2" s="157"/>
      <c r="C2" s="157"/>
      <c r="D2" s="157"/>
      <c r="E2" s="157"/>
      <c r="F2" s="157"/>
    </row>
    <row r="3" spans="1:6" s="54" customFormat="1" ht="15.75" customHeight="1">
      <c r="A3" s="130"/>
      <c r="F3" s="158" t="s">
        <v>64</v>
      </c>
    </row>
    <row r="4" spans="1:6" s="146" customFormat="1" ht="12" customHeight="1">
      <c r="A4" s="175" t="s">
        <v>65</v>
      </c>
      <c r="B4" s="176"/>
      <c r="C4" s="175" t="s">
        <v>66</v>
      </c>
      <c r="D4" s="177"/>
      <c r="E4" s="177"/>
      <c r="F4" s="176"/>
    </row>
    <row r="5" spans="1:6" s="146" customFormat="1" ht="12" customHeight="1">
      <c r="A5" s="165" t="s">
        <v>67</v>
      </c>
      <c r="B5" s="165" t="s">
        <v>68</v>
      </c>
      <c r="C5" s="165" t="s">
        <v>69</v>
      </c>
      <c r="D5" s="165" t="s">
        <v>68</v>
      </c>
      <c r="E5" s="165" t="s">
        <v>70</v>
      </c>
      <c r="F5" s="165" t="s">
        <v>68</v>
      </c>
    </row>
    <row r="6" spans="1:6" s="146" customFormat="1" ht="12" customHeight="1">
      <c r="A6" s="178" t="s">
        <v>152</v>
      </c>
      <c r="B6" s="165">
        <v>2666.9</v>
      </c>
      <c r="C6" s="178" t="s">
        <v>152</v>
      </c>
      <c r="D6" s="165">
        <f>SUM(D7:D34)</f>
        <v>2666.9</v>
      </c>
      <c r="E6" s="178" t="s">
        <v>152</v>
      </c>
      <c r="F6" s="165">
        <f>F7</f>
        <v>498.7</v>
      </c>
    </row>
    <row r="7" spans="1:6" s="146" customFormat="1" ht="12" customHeight="1">
      <c r="A7" s="178" t="s">
        <v>153</v>
      </c>
      <c r="B7" s="165">
        <v>2666.9</v>
      </c>
      <c r="C7" s="178" t="s">
        <v>73</v>
      </c>
      <c r="D7" s="165"/>
      <c r="E7" s="178" t="s">
        <v>74</v>
      </c>
      <c r="F7" s="165">
        <f>SUM(F8:F10)</f>
        <v>498.7</v>
      </c>
    </row>
    <row r="8" spans="1:6" s="146" customFormat="1" ht="12" customHeight="1">
      <c r="A8" s="178" t="s">
        <v>79</v>
      </c>
      <c r="B8" s="165"/>
      <c r="C8" s="178" t="s">
        <v>76</v>
      </c>
      <c r="D8" s="165" t="s">
        <v>77</v>
      </c>
      <c r="E8" s="178" t="s">
        <v>78</v>
      </c>
      <c r="F8" s="165">
        <v>115.5</v>
      </c>
    </row>
    <row r="9" spans="1:6" s="146" customFormat="1" ht="12" customHeight="1">
      <c r="A9" s="178" t="s">
        <v>154</v>
      </c>
      <c r="B9" s="165" t="s">
        <v>77</v>
      </c>
      <c r="C9" s="178" t="s">
        <v>80</v>
      </c>
      <c r="D9" s="165" t="s">
        <v>77</v>
      </c>
      <c r="E9" s="178" t="s">
        <v>81</v>
      </c>
      <c r="F9" s="165">
        <v>373.2</v>
      </c>
    </row>
    <row r="10" spans="1:6" s="146" customFormat="1" ht="12" customHeight="1">
      <c r="A10" s="178" t="s">
        <v>155</v>
      </c>
      <c r="B10" s="165" t="s">
        <v>77</v>
      </c>
      <c r="C10" s="178" t="s">
        <v>83</v>
      </c>
      <c r="D10" s="165" t="s">
        <v>77</v>
      </c>
      <c r="E10" s="178" t="s">
        <v>84</v>
      </c>
      <c r="F10" s="165">
        <v>10</v>
      </c>
    </row>
    <row r="11" spans="1:6" s="146" customFormat="1" ht="12" customHeight="1">
      <c r="A11" s="178" t="s">
        <v>77</v>
      </c>
      <c r="B11" s="165" t="s">
        <v>77</v>
      </c>
      <c r="C11" s="178" t="s">
        <v>86</v>
      </c>
      <c r="D11" s="165" t="s">
        <v>77</v>
      </c>
      <c r="E11" s="178" t="s">
        <v>87</v>
      </c>
      <c r="F11" s="165" t="s">
        <v>77</v>
      </c>
    </row>
    <row r="12" spans="1:6" s="146" customFormat="1" ht="12" customHeight="1">
      <c r="A12" s="178" t="s">
        <v>77</v>
      </c>
      <c r="B12" s="165" t="s">
        <v>77</v>
      </c>
      <c r="C12" s="178" t="s">
        <v>89</v>
      </c>
      <c r="D12" s="165" t="s">
        <v>77</v>
      </c>
      <c r="E12" s="178" t="s">
        <v>90</v>
      </c>
      <c r="F12" s="165">
        <f>SUM(F13:F22)</f>
        <v>2168.2</v>
      </c>
    </row>
    <row r="13" spans="1:6" s="146" customFormat="1" ht="12" customHeight="1">
      <c r="A13" s="178" t="s">
        <v>77</v>
      </c>
      <c r="B13" s="165" t="s">
        <v>77</v>
      </c>
      <c r="C13" s="178" t="s">
        <v>92</v>
      </c>
      <c r="D13" s="165" t="s">
        <v>77</v>
      </c>
      <c r="E13" s="178" t="s">
        <v>78</v>
      </c>
      <c r="F13" s="165"/>
    </row>
    <row r="14" spans="1:6" s="146" customFormat="1" ht="12" customHeight="1">
      <c r="A14" s="178" t="s">
        <v>77</v>
      </c>
      <c r="B14" s="165" t="s">
        <v>77</v>
      </c>
      <c r="C14" s="178" t="s">
        <v>94</v>
      </c>
      <c r="D14" s="165"/>
      <c r="E14" s="178" t="s">
        <v>81</v>
      </c>
      <c r="F14" s="165"/>
    </row>
    <row r="15" spans="1:6" s="146" customFormat="1" ht="12" customHeight="1">
      <c r="A15" s="178" t="s">
        <v>77</v>
      </c>
      <c r="B15" s="165" t="s">
        <v>77</v>
      </c>
      <c r="C15" s="178" t="s">
        <v>96</v>
      </c>
      <c r="D15" s="165" t="s">
        <v>77</v>
      </c>
      <c r="E15" s="178" t="s">
        <v>97</v>
      </c>
      <c r="F15" s="165"/>
    </row>
    <row r="16" spans="1:6" s="146" customFormat="1" ht="12" customHeight="1">
      <c r="A16" s="178" t="s">
        <v>77</v>
      </c>
      <c r="B16" s="165" t="s">
        <v>77</v>
      </c>
      <c r="C16" s="178" t="s">
        <v>99</v>
      </c>
      <c r="D16" s="165">
        <v>2</v>
      </c>
      <c r="E16" s="178" t="s">
        <v>100</v>
      </c>
      <c r="F16" s="165"/>
    </row>
    <row r="17" spans="1:6" s="146" customFormat="1" ht="12" customHeight="1">
      <c r="A17" s="178" t="s">
        <v>77</v>
      </c>
      <c r="B17" s="165" t="s">
        <v>77</v>
      </c>
      <c r="C17" s="178" t="s">
        <v>102</v>
      </c>
      <c r="D17" s="165" t="s">
        <v>77</v>
      </c>
      <c r="E17" s="178" t="s">
        <v>103</v>
      </c>
      <c r="F17" s="165"/>
    </row>
    <row r="18" spans="1:6" s="146" customFormat="1" ht="12" customHeight="1">
      <c r="A18" s="178" t="s">
        <v>77</v>
      </c>
      <c r="B18" s="165" t="s">
        <v>77</v>
      </c>
      <c r="C18" s="178" t="s">
        <v>104</v>
      </c>
      <c r="D18" s="165">
        <v>2655.9</v>
      </c>
      <c r="E18" s="178" t="s">
        <v>105</v>
      </c>
      <c r="F18" s="165">
        <v>2168.2</v>
      </c>
    </row>
    <row r="19" spans="1:6" s="146" customFormat="1" ht="12" customHeight="1">
      <c r="A19" s="178" t="s">
        <v>77</v>
      </c>
      <c r="B19" s="165" t="s">
        <v>77</v>
      </c>
      <c r="C19" s="178" t="s">
        <v>106</v>
      </c>
      <c r="D19" s="165" t="s">
        <v>77</v>
      </c>
      <c r="E19" s="178" t="s">
        <v>107</v>
      </c>
      <c r="F19" s="165" t="s">
        <v>77</v>
      </c>
    </row>
    <row r="20" spans="1:6" s="146" customFormat="1" ht="12" customHeight="1">
      <c r="A20" s="178" t="s">
        <v>77</v>
      </c>
      <c r="B20" s="165" t="s">
        <v>77</v>
      </c>
      <c r="C20" s="178" t="s">
        <v>108</v>
      </c>
      <c r="D20" s="165" t="s">
        <v>77</v>
      </c>
      <c r="E20" s="178" t="s">
        <v>109</v>
      </c>
      <c r="F20" s="165" t="s">
        <v>77</v>
      </c>
    </row>
    <row r="21" spans="1:6" s="146" customFormat="1" ht="12" customHeight="1">
      <c r="A21" s="178" t="s">
        <v>77</v>
      </c>
      <c r="B21" s="165" t="s">
        <v>77</v>
      </c>
      <c r="C21" s="178" t="s">
        <v>110</v>
      </c>
      <c r="D21" s="165" t="s">
        <v>77</v>
      </c>
      <c r="E21" s="178" t="s">
        <v>111</v>
      </c>
      <c r="F21" s="165" t="s">
        <v>77</v>
      </c>
    </row>
    <row r="22" spans="1:6" s="146" customFormat="1" ht="12" customHeight="1">
      <c r="A22" s="178" t="s">
        <v>77</v>
      </c>
      <c r="B22" s="165" t="s">
        <v>77</v>
      </c>
      <c r="C22" s="178" t="s">
        <v>112</v>
      </c>
      <c r="D22" s="165" t="s">
        <v>77</v>
      </c>
      <c r="E22" s="178" t="s">
        <v>113</v>
      </c>
      <c r="F22" s="165" t="s">
        <v>77</v>
      </c>
    </row>
    <row r="23" spans="1:6" s="146" customFormat="1" ht="12" customHeight="1">
      <c r="A23" s="178" t="s">
        <v>77</v>
      </c>
      <c r="B23" s="165" t="s">
        <v>77</v>
      </c>
      <c r="C23" s="178" t="s">
        <v>114</v>
      </c>
      <c r="D23" s="165" t="s">
        <v>77</v>
      </c>
      <c r="E23" s="178" t="s">
        <v>115</v>
      </c>
      <c r="F23" s="165" t="s">
        <v>77</v>
      </c>
    </row>
    <row r="24" spans="1:6" s="146" customFormat="1" ht="12" customHeight="1">
      <c r="A24" s="165" t="s">
        <v>77</v>
      </c>
      <c r="B24" s="165" t="s">
        <v>77</v>
      </c>
      <c r="C24" s="178" t="s">
        <v>116</v>
      </c>
      <c r="D24" s="165" t="s">
        <v>77</v>
      </c>
      <c r="E24" s="178" t="s">
        <v>117</v>
      </c>
      <c r="F24" s="165" t="s">
        <v>77</v>
      </c>
    </row>
    <row r="25" spans="1:6" s="146" customFormat="1" ht="12" customHeight="1">
      <c r="A25" s="178" t="s">
        <v>77</v>
      </c>
      <c r="B25" s="165" t="s">
        <v>77</v>
      </c>
      <c r="C25" s="178" t="s">
        <v>118</v>
      </c>
      <c r="D25" s="165" t="s">
        <v>77</v>
      </c>
      <c r="E25" s="178" t="s">
        <v>119</v>
      </c>
      <c r="F25" s="165" t="s">
        <v>77</v>
      </c>
    </row>
    <row r="26" spans="1:6" s="146" customFormat="1" ht="12" customHeight="1">
      <c r="A26" s="178" t="s">
        <v>77</v>
      </c>
      <c r="B26" s="165" t="s">
        <v>77</v>
      </c>
      <c r="C26" s="178" t="s">
        <v>120</v>
      </c>
      <c r="D26" s="165">
        <v>9</v>
      </c>
      <c r="E26" s="178" t="s">
        <v>77</v>
      </c>
      <c r="F26" s="165" t="s">
        <v>77</v>
      </c>
    </row>
    <row r="27" spans="1:6" s="146" customFormat="1" ht="12" customHeight="1">
      <c r="A27" s="178" t="s">
        <v>77</v>
      </c>
      <c r="B27" s="165" t="s">
        <v>77</v>
      </c>
      <c r="C27" s="178" t="s">
        <v>121</v>
      </c>
      <c r="D27" s="165" t="s">
        <v>77</v>
      </c>
      <c r="E27" s="178" t="s">
        <v>77</v>
      </c>
      <c r="F27" s="165" t="s">
        <v>77</v>
      </c>
    </row>
    <row r="28" spans="1:6" s="146" customFormat="1" ht="12" customHeight="1">
      <c r="A28" s="178" t="s">
        <v>77</v>
      </c>
      <c r="B28" s="165" t="s">
        <v>77</v>
      </c>
      <c r="C28" s="178" t="s">
        <v>122</v>
      </c>
      <c r="D28" s="165" t="s">
        <v>77</v>
      </c>
      <c r="E28" s="178" t="s">
        <v>77</v>
      </c>
      <c r="F28" s="165" t="s">
        <v>77</v>
      </c>
    </row>
    <row r="29" spans="1:6" s="146" customFormat="1" ht="12" customHeight="1">
      <c r="A29" s="178" t="s">
        <v>77</v>
      </c>
      <c r="B29" s="165" t="s">
        <v>77</v>
      </c>
      <c r="C29" s="178" t="s">
        <v>123</v>
      </c>
      <c r="D29" s="165" t="s">
        <v>77</v>
      </c>
      <c r="E29" s="178" t="s">
        <v>77</v>
      </c>
      <c r="F29" s="165" t="s">
        <v>77</v>
      </c>
    </row>
    <row r="30" spans="1:6" s="146" customFormat="1" ht="12" customHeight="1">
      <c r="A30" s="178" t="s">
        <v>77</v>
      </c>
      <c r="B30" s="165" t="s">
        <v>77</v>
      </c>
      <c r="C30" s="178" t="s">
        <v>124</v>
      </c>
      <c r="D30" s="165" t="s">
        <v>77</v>
      </c>
      <c r="E30" s="178" t="s">
        <v>77</v>
      </c>
      <c r="F30" s="165" t="s">
        <v>77</v>
      </c>
    </row>
    <row r="31" spans="1:6" s="146" customFormat="1" ht="12" customHeight="1">
      <c r="A31" s="178" t="s">
        <v>77</v>
      </c>
      <c r="B31" s="165" t="s">
        <v>77</v>
      </c>
      <c r="C31" s="178" t="s">
        <v>125</v>
      </c>
      <c r="D31" s="165" t="s">
        <v>77</v>
      </c>
      <c r="E31" s="178" t="s">
        <v>77</v>
      </c>
      <c r="F31" s="165" t="s">
        <v>77</v>
      </c>
    </row>
    <row r="32" spans="1:6" s="146" customFormat="1" ht="12" customHeight="1">
      <c r="A32" s="178" t="s">
        <v>77</v>
      </c>
      <c r="B32" s="165" t="s">
        <v>77</v>
      </c>
      <c r="C32" s="178" t="s">
        <v>126</v>
      </c>
      <c r="D32" s="165" t="s">
        <v>77</v>
      </c>
      <c r="E32" s="178" t="s">
        <v>77</v>
      </c>
      <c r="F32" s="165" t="s">
        <v>77</v>
      </c>
    </row>
    <row r="33" spans="1:6" s="146" customFormat="1" ht="12" customHeight="1">
      <c r="A33" s="178" t="s">
        <v>77</v>
      </c>
      <c r="B33" s="165" t="s">
        <v>77</v>
      </c>
      <c r="C33" s="178" t="s">
        <v>127</v>
      </c>
      <c r="D33" s="165" t="s">
        <v>77</v>
      </c>
      <c r="E33" s="178" t="s">
        <v>77</v>
      </c>
      <c r="F33" s="165" t="s">
        <v>77</v>
      </c>
    </row>
    <row r="34" spans="1:6" s="146" customFormat="1" ht="12" customHeight="1">
      <c r="A34" s="178" t="s">
        <v>77</v>
      </c>
      <c r="B34" s="165" t="s">
        <v>77</v>
      </c>
      <c r="C34" s="178" t="s">
        <v>128</v>
      </c>
      <c r="D34" s="165" t="s">
        <v>77</v>
      </c>
      <c r="E34" s="178" t="s">
        <v>77</v>
      </c>
      <c r="F34" s="178" t="s">
        <v>77</v>
      </c>
    </row>
    <row r="35" spans="1:6" s="146" customFormat="1" ht="12" customHeight="1">
      <c r="A35" s="165" t="s">
        <v>77</v>
      </c>
      <c r="B35" s="165" t="s">
        <v>77</v>
      </c>
      <c r="C35" s="165" t="s">
        <v>77</v>
      </c>
      <c r="D35" s="165" t="s">
        <v>77</v>
      </c>
      <c r="E35" s="165" t="s">
        <v>77</v>
      </c>
      <c r="F35" s="179" t="s">
        <v>77</v>
      </c>
    </row>
    <row r="36" spans="1:6" s="146" customFormat="1" ht="12" customHeight="1">
      <c r="A36" s="178" t="s">
        <v>129</v>
      </c>
      <c r="B36" s="165">
        <v>2666.9</v>
      </c>
      <c r="C36" s="178" t="s">
        <v>130</v>
      </c>
      <c r="D36" s="165">
        <f>D6</f>
        <v>2666.9</v>
      </c>
      <c r="E36" s="178" t="s">
        <v>130</v>
      </c>
      <c r="F36" s="165">
        <v>2666.9</v>
      </c>
    </row>
    <row r="37" spans="1:6" s="146" customFormat="1" ht="12" customHeight="1">
      <c r="A37" s="178" t="s">
        <v>131</v>
      </c>
      <c r="B37" s="165" t="s">
        <v>77</v>
      </c>
      <c r="C37" s="178" t="s">
        <v>132</v>
      </c>
      <c r="D37" s="165" t="s">
        <v>77</v>
      </c>
      <c r="E37" s="178" t="s">
        <v>132</v>
      </c>
      <c r="F37" s="178" t="s">
        <v>77</v>
      </c>
    </row>
    <row r="38" spans="1:6" s="146" customFormat="1" ht="12" customHeight="1">
      <c r="A38" s="178" t="s">
        <v>133</v>
      </c>
      <c r="B38" s="165" t="s">
        <v>77</v>
      </c>
      <c r="C38" s="178" t="s">
        <v>77</v>
      </c>
      <c r="D38" s="178" t="s">
        <v>77</v>
      </c>
      <c r="E38" s="178" t="s">
        <v>77</v>
      </c>
      <c r="F38" s="178" t="s">
        <v>77</v>
      </c>
    </row>
    <row r="39" spans="1:6" s="146" customFormat="1" ht="12" customHeight="1">
      <c r="A39" s="178" t="s">
        <v>134</v>
      </c>
      <c r="B39" s="165" t="s">
        <v>77</v>
      </c>
      <c r="C39" s="178" t="s">
        <v>77</v>
      </c>
      <c r="D39" s="178" t="s">
        <v>77</v>
      </c>
      <c r="E39" s="178" t="s">
        <v>77</v>
      </c>
      <c r="F39" s="178" t="s">
        <v>77</v>
      </c>
    </row>
    <row r="40" spans="1:6" s="146" customFormat="1" ht="12" customHeight="1">
      <c r="A40" s="178" t="s">
        <v>77</v>
      </c>
      <c r="B40" s="178" t="s">
        <v>77</v>
      </c>
      <c r="C40" s="178" t="s">
        <v>77</v>
      </c>
      <c r="D40" s="178" t="s">
        <v>77</v>
      </c>
      <c r="E40" s="178" t="s">
        <v>77</v>
      </c>
      <c r="F40" s="178" t="s">
        <v>77</v>
      </c>
    </row>
    <row r="41" spans="1:6" s="146" customFormat="1" ht="12" customHeight="1">
      <c r="A41" s="178" t="s">
        <v>135</v>
      </c>
      <c r="B41" s="165">
        <f>B36</f>
        <v>2666.9</v>
      </c>
      <c r="C41" s="178" t="s">
        <v>136</v>
      </c>
      <c r="D41" s="165">
        <f>D36</f>
        <v>2666.9</v>
      </c>
      <c r="E41" s="178" t="s">
        <v>136</v>
      </c>
      <c r="F41" s="165">
        <v>2666.9</v>
      </c>
    </row>
  </sheetData>
  <sheetProtection/>
  <mergeCells count="3">
    <mergeCell ref="A2:F2"/>
    <mergeCell ref="A4:B4"/>
    <mergeCell ref="C4:F4"/>
  </mergeCells>
  <printOptions/>
  <pageMargins left="0.75" right="0.75" top="1" bottom="1" header="0.51" footer="0.51"/>
  <pageSetup fitToHeight="1" fitToWidth="1" orientation="landscape" paperSize="9" scale="8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SheetLayoutView="100" workbookViewId="0" topLeftCell="A1">
      <selection activeCell="A2" sqref="A2:G15"/>
    </sheetView>
  </sheetViews>
  <sheetFormatPr defaultColWidth="9" defaultRowHeight="11.25"/>
  <cols>
    <col min="1" max="1" width="13.33203125" style="54" customWidth="1"/>
    <col min="2" max="2" width="46.83203125" style="54" customWidth="1"/>
    <col min="3" max="5" width="15" style="54" customWidth="1"/>
    <col min="6" max="6" width="16.16015625" style="54" customWidth="1"/>
    <col min="7" max="7" width="14" style="54" bestFit="1" customWidth="1"/>
    <col min="8" max="16384" width="9.33203125" style="54" bestFit="1" customWidth="1"/>
  </cols>
  <sheetData>
    <row r="1" s="54" customFormat="1" ht="11.25">
      <c r="A1" s="156" t="s">
        <v>44</v>
      </c>
    </row>
    <row r="2" spans="1:7" s="54" customFormat="1" ht="40.5" customHeight="1">
      <c r="A2" s="157" t="s">
        <v>45</v>
      </c>
      <c r="B2" s="157"/>
      <c r="C2" s="157"/>
      <c r="D2" s="157"/>
      <c r="E2" s="157"/>
      <c r="F2" s="157"/>
      <c r="G2" s="157"/>
    </row>
    <row r="3" spans="1:7" s="54" customFormat="1" ht="20.25" customHeight="1">
      <c r="A3" s="130"/>
      <c r="G3" s="158" t="s">
        <v>64</v>
      </c>
    </row>
    <row r="4" spans="1:7" s="54" customFormat="1" ht="24.75" customHeight="1">
      <c r="A4" s="165" t="s">
        <v>156</v>
      </c>
      <c r="B4" s="165" t="s">
        <v>157</v>
      </c>
      <c r="C4" s="165" t="s">
        <v>151</v>
      </c>
      <c r="D4" s="165" t="s">
        <v>158</v>
      </c>
      <c r="E4" s="165" t="s">
        <v>159</v>
      </c>
      <c r="F4" s="165" t="s">
        <v>160</v>
      </c>
      <c r="G4" s="166" t="s">
        <v>161</v>
      </c>
    </row>
    <row r="5" spans="1:7" s="54" customFormat="1" ht="16.5" customHeight="1">
      <c r="A5" s="167"/>
      <c r="B5" s="168" t="s">
        <v>151</v>
      </c>
      <c r="C5" s="169">
        <f>SUM(D5:E5)</f>
        <v>2666.9</v>
      </c>
      <c r="D5" s="169">
        <f>D6+D9+D11+D14</f>
        <v>125.5</v>
      </c>
      <c r="E5" s="170">
        <v>2541.4</v>
      </c>
      <c r="F5" s="171"/>
      <c r="G5" s="172" t="s">
        <v>77</v>
      </c>
    </row>
    <row r="6" spans="1:7" s="54" customFormat="1" ht="16.5" customHeight="1">
      <c r="A6" s="152">
        <v>212</v>
      </c>
      <c r="B6" s="153" t="s">
        <v>162</v>
      </c>
      <c r="C6" s="154">
        <v>2655.9</v>
      </c>
      <c r="D6" s="151">
        <v>114.5</v>
      </c>
      <c r="E6" s="151">
        <v>2541.4</v>
      </c>
      <c r="F6" s="151"/>
      <c r="G6" s="173" t="s">
        <v>77</v>
      </c>
    </row>
    <row r="7" spans="1:7" s="54" customFormat="1" ht="16.5" customHeight="1">
      <c r="A7" s="152">
        <v>21201</v>
      </c>
      <c r="B7" s="152" t="s">
        <v>163</v>
      </c>
      <c r="C7" s="154">
        <v>2655.9</v>
      </c>
      <c r="D7" s="151">
        <v>114.5</v>
      </c>
      <c r="E7" s="151">
        <v>2541.4</v>
      </c>
      <c r="F7" s="151"/>
      <c r="G7" s="173" t="s">
        <v>77</v>
      </c>
    </row>
    <row r="8" spans="1:7" s="54" customFormat="1" ht="16.5" customHeight="1">
      <c r="A8" s="152">
        <v>2120101</v>
      </c>
      <c r="B8" s="152" t="s">
        <v>164</v>
      </c>
      <c r="C8" s="154">
        <v>114.5</v>
      </c>
      <c r="D8" s="151">
        <v>114.5</v>
      </c>
      <c r="E8" s="151"/>
      <c r="F8" s="151"/>
      <c r="G8" s="173" t="s">
        <v>77</v>
      </c>
    </row>
    <row r="9" spans="1:7" s="54" customFormat="1" ht="16.5" customHeight="1">
      <c r="A9" s="152">
        <v>2120199</v>
      </c>
      <c r="B9" s="152" t="s">
        <v>165</v>
      </c>
      <c r="C9" s="154">
        <v>2541.4</v>
      </c>
      <c r="D9" s="151"/>
      <c r="E9" s="151">
        <v>2541.4</v>
      </c>
      <c r="F9" s="151"/>
      <c r="G9" s="141"/>
    </row>
    <row r="10" spans="1:7" s="54" customFormat="1" ht="16.5" customHeight="1">
      <c r="A10" s="152">
        <v>210</v>
      </c>
      <c r="B10" s="152" t="s">
        <v>169</v>
      </c>
      <c r="C10" s="151">
        <v>2</v>
      </c>
      <c r="D10" s="151">
        <v>2</v>
      </c>
      <c r="E10" s="151"/>
      <c r="F10" s="174"/>
      <c r="G10" s="141"/>
    </row>
    <row r="11" spans="1:7" s="54" customFormat="1" ht="16.5" customHeight="1">
      <c r="A11" s="152">
        <v>21011</v>
      </c>
      <c r="B11" s="152" t="s">
        <v>170</v>
      </c>
      <c r="C11" s="155">
        <v>2</v>
      </c>
      <c r="D11" s="155">
        <v>2</v>
      </c>
      <c r="E11" s="155"/>
      <c r="F11" s="174"/>
      <c r="G11" s="141"/>
    </row>
    <row r="12" spans="1:7" s="54" customFormat="1" ht="16.5" customHeight="1">
      <c r="A12" s="152">
        <v>2101101</v>
      </c>
      <c r="B12" s="152" t="s">
        <v>171</v>
      </c>
      <c r="C12" s="155">
        <v>2</v>
      </c>
      <c r="D12" s="155">
        <v>2</v>
      </c>
      <c r="E12" s="155"/>
      <c r="F12" s="174"/>
      <c r="G12" s="141"/>
    </row>
    <row r="13" spans="1:7" s="54" customFormat="1" ht="16.5" customHeight="1">
      <c r="A13" s="152">
        <v>221</v>
      </c>
      <c r="B13" s="152" t="s">
        <v>172</v>
      </c>
      <c r="C13" s="155">
        <v>9</v>
      </c>
      <c r="D13" s="155">
        <v>9</v>
      </c>
      <c r="E13" s="155"/>
      <c r="F13" s="174"/>
      <c r="G13" s="141"/>
    </row>
    <row r="14" spans="1:7" s="54" customFormat="1" ht="16.5" customHeight="1">
      <c r="A14" s="152">
        <v>22102</v>
      </c>
      <c r="B14" s="152" t="s">
        <v>172</v>
      </c>
      <c r="C14" s="155">
        <v>9</v>
      </c>
      <c r="D14" s="155">
        <v>9</v>
      </c>
      <c r="E14" s="155"/>
      <c r="F14" s="174"/>
      <c r="G14" s="141"/>
    </row>
    <row r="15" spans="1:7" s="54" customFormat="1" ht="16.5" customHeight="1">
      <c r="A15" s="152">
        <v>2210201</v>
      </c>
      <c r="B15" s="152" t="s">
        <v>173</v>
      </c>
      <c r="C15" s="155">
        <v>9</v>
      </c>
      <c r="D15" s="155">
        <v>9</v>
      </c>
      <c r="E15" s="155"/>
      <c r="F15" s="174"/>
      <c r="G15" s="141"/>
    </row>
  </sheetData>
  <sheetProtection/>
  <mergeCells count="1">
    <mergeCell ref="A2:G2"/>
  </mergeCells>
  <printOptions/>
  <pageMargins left="0.75" right="0.75" top="1" bottom="1" header="0.51" footer="0.51"/>
  <pageSetup fitToHeight="1" fitToWidth="1" orientation="portrait" paperSize="9" scale="78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Zeros="0" zoomScaleSheetLayoutView="100" workbookViewId="0" topLeftCell="A4">
      <selection activeCell="A2" sqref="A2:G36"/>
    </sheetView>
  </sheetViews>
  <sheetFormatPr defaultColWidth="9" defaultRowHeight="11.25"/>
  <cols>
    <col min="1" max="1" width="14.5" style="54" customWidth="1"/>
    <col min="2" max="2" width="34.83203125" style="54" customWidth="1"/>
    <col min="3" max="3" width="13.33203125" style="54" customWidth="1"/>
    <col min="4" max="4" width="13.66015625" style="54" customWidth="1"/>
    <col min="5" max="5" width="15" style="54" customWidth="1"/>
    <col min="6" max="6" width="15.83203125" style="54" customWidth="1"/>
    <col min="7" max="7" width="14" style="54" bestFit="1" customWidth="1"/>
    <col min="8" max="253" width="9.33203125" style="54" bestFit="1" customWidth="1"/>
    <col min="254" max="16384" width="9" style="54" customWidth="1"/>
  </cols>
  <sheetData>
    <row r="1" s="54" customFormat="1" ht="11.25">
      <c r="A1" s="156" t="s">
        <v>46</v>
      </c>
    </row>
    <row r="2" spans="1:7" s="54" customFormat="1" ht="23.25" customHeight="1">
      <c r="A2" s="157" t="s">
        <v>47</v>
      </c>
      <c r="B2" s="157"/>
      <c r="C2" s="157"/>
      <c r="D2" s="157"/>
      <c r="E2" s="157"/>
      <c r="F2" s="157"/>
      <c r="G2" s="157"/>
    </row>
    <row r="3" spans="1:7" s="54" customFormat="1" ht="16.5" customHeight="1">
      <c r="A3" s="130"/>
      <c r="G3" s="158" t="s">
        <v>64</v>
      </c>
    </row>
    <row r="4" spans="1:7" s="146" customFormat="1" ht="18" customHeight="1">
      <c r="A4" s="159" t="s">
        <v>174</v>
      </c>
      <c r="B4" s="159" t="s">
        <v>175</v>
      </c>
      <c r="C4" s="159" t="s">
        <v>151</v>
      </c>
      <c r="D4" s="159" t="s">
        <v>158</v>
      </c>
      <c r="E4" s="159" t="s">
        <v>159</v>
      </c>
      <c r="F4" s="159" t="s">
        <v>160</v>
      </c>
      <c r="G4" s="159" t="s">
        <v>161</v>
      </c>
    </row>
    <row r="5" spans="1:7" s="146" customFormat="1" ht="13.5" customHeight="1">
      <c r="A5" s="133"/>
      <c r="B5" s="133" t="s">
        <v>151</v>
      </c>
      <c r="C5" s="134">
        <v>2666.9</v>
      </c>
      <c r="D5" s="134">
        <v>125.5</v>
      </c>
      <c r="E5" s="134">
        <v>2541.4</v>
      </c>
      <c r="F5" s="134">
        <f>F6+F17+F34</f>
        <v>0</v>
      </c>
      <c r="G5" s="160" t="s">
        <v>77</v>
      </c>
    </row>
    <row r="6" spans="1:7" s="146" customFormat="1" ht="13.5" customHeight="1">
      <c r="A6" s="136">
        <v>301</v>
      </c>
      <c r="B6" s="136" t="s">
        <v>176</v>
      </c>
      <c r="C6" s="137">
        <f>SUM(C7:C12)</f>
        <v>104.5</v>
      </c>
      <c r="D6" s="137">
        <v>115.5</v>
      </c>
      <c r="E6" s="138" t="s">
        <v>77</v>
      </c>
      <c r="F6" s="138"/>
      <c r="G6" s="160" t="s">
        <v>77</v>
      </c>
    </row>
    <row r="7" spans="1:7" s="146" customFormat="1" ht="13.5" customHeight="1">
      <c r="A7" s="136">
        <v>30101</v>
      </c>
      <c r="B7" s="136" t="s">
        <v>177</v>
      </c>
      <c r="C7" s="140">
        <v>40</v>
      </c>
      <c r="D7" s="140">
        <v>43</v>
      </c>
      <c r="E7" s="138" t="s">
        <v>77</v>
      </c>
      <c r="F7" s="138"/>
      <c r="G7" s="160" t="s">
        <v>77</v>
      </c>
    </row>
    <row r="8" spans="1:7" s="146" customFormat="1" ht="13.5" customHeight="1">
      <c r="A8" s="136">
        <v>30102</v>
      </c>
      <c r="B8" s="136" t="s">
        <v>178</v>
      </c>
      <c r="C8" s="140">
        <v>35</v>
      </c>
      <c r="D8" s="140">
        <v>35</v>
      </c>
      <c r="E8" s="138" t="s">
        <v>77</v>
      </c>
      <c r="F8" s="138"/>
      <c r="G8" s="160" t="s">
        <v>77</v>
      </c>
    </row>
    <row r="9" spans="1:7" s="146" customFormat="1" ht="13.5" customHeight="1">
      <c r="A9" s="136">
        <v>30108</v>
      </c>
      <c r="B9" s="136" t="s">
        <v>179</v>
      </c>
      <c r="C9" s="140">
        <v>5.5</v>
      </c>
      <c r="D9" s="140">
        <v>5.5</v>
      </c>
      <c r="E9" s="138"/>
      <c r="F9" s="138"/>
      <c r="G9" s="160" t="s">
        <v>77</v>
      </c>
    </row>
    <row r="10" spans="1:7" s="146" customFormat="1" ht="13.5" customHeight="1">
      <c r="A10" s="136">
        <v>30109</v>
      </c>
      <c r="B10" s="136" t="s">
        <v>180</v>
      </c>
      <c r="C10" s="140">
        <v>3</v>
      </c>
      <c r="D10" s="140">
        <v>3</v>
      </c>
      <c r="E10" s="138"/>
      <c r="F10" s="138"/>
      <c r="G10" s="160"/>
    </row>
    <row r="11" spans="1:7" s="146" customFormat="1" ht="13.5" customHeight="1">
      <c r="A11" s="136">
        <v>30110</v>
      </c>
      <c r="B11" s="136" t="s">
        <v>181</v>
      </c>
      <c r="C11" s="140">
        <v>4</v>
      </c>
      <c r="D11" s="140">
        <v>4</v>
      </c>
      <c r="E11" s="138"/>
      <c r="F11" s="138"/>
      <c r="G11" s="160"/>
    </row>
    <row r="12" spans="1:7" s="146" customFormat="1" ht="13.5" customHeight="1">
      <c r="A12" s="136">
        <v>30179</v>
      </c>
      <c r="B12" s="136" t="s">
        <v>182</v>
      </c>
      <c r="C12" s="140">
        <v>17</v>
      </c>
      <c r="D12" s="140">
        <v>25</v>
      </c>
      <c r="E12" s="138"/>
      <c r="F12" s="138"/>
      <c r="G12" s="160"/>
    </row>
    <row r="13" spans="1:7" s="146" customFormat="1" ht="13.5" customHeight="1">
      <c r="A13" s="136">
        <v>302</v>
      </c>
      <c r="B13" s="136" t="s">
        <v>183</v>
      </c>
      <c r="C13" s="137">
        <v>373.2</v>
      </c>
      <c r="D13" s="142"/>
      <c r="E13" s="137">
        <v>373.2</v>
      </c>
      <c r="F13" s="138"/>
      <c r="G13" s="160"/>
    </row>
    <row r="14" spans="1:7" s="146" customFormat="1" ht="13.5" customHeight="1">
      <c r="A14" s="136">
        <v>30201</v>
      </c>
      <c r="B14" s="136" t="s">
        <v>184</v>
      </c>
      <c r="C14" s="140">
        <v>38</v>
      </c>
      <c r="D14" s="143"/>
      <c r="E14" s="140">
        <v>38</v>
      </c>
      <c r="F14" s="138"/>
      <c r="G14" s="160" t="s">
        <v>77</v>
      </c>
    </row>
    <row r="15" spans="1:7" s="146" customFormat="1" ht="13.5" customHeight="1">
      <c r="A15" s="136">
        <v>30202</v>
      </c>
      <c r="B15" s="136" t="s">
        <v>185</v>
      </c>
      <c r="C15" s="140">
        <v>30</v>
      </c>
      <c r="D15" s="143"/>
      <c r="E15" s="140">
        <v>30</v>
      </c>
      <c r="F15" s="138"/>
      <c r="G15" s="160"/>
    </row>
    <row r="16" spans="1:7" s="146" customFormat="1" ht="13.5" customHeight="1">
      <c r="A16" s="136">
        <v>30204</v>
      </c>
      <c r="B16" s="136" t="s">
        <v>186</v>
      </c>
      <c r="C16" s="140">
        <v>3</v>
      </c>
      <c r="D16" s="143"/>
      <c r="E16" s="140">
        <v>3</v>
      </c>
      <c r="F16" s="138"/>
      <c r="G16" s="160" t="s">
        <v>77</v>
      </c>
    </row>
    <row r="17" spans="1:7" s="146" customFormat="1" ht="13.5" customHeight="1">
      <c r="A17" s="136">
        <v>30205</v>
      </c>
      <c r="B17" s="136" t="s">
        <v>187</v>
      </c>
      <c r="C17" s="140">
        <v>0.7</v>
      </c>
      <c r="D17" s="143"/>
      <c r="E17" s="140">
        <v>0.7</v>
      </c>
      <c r="F17" s="161"/>
      <c r="G17" s="160" t="s">
        <v>77</v>
      </c>
    </row>
    <row r="18" spans="1:7" s="146" customFormat="1" ht="13.5" customHeight="1">
      <c r="A18" s="136">
        <v>30206</v>
      </c>
      <c r="B18" s="136" t="s">
        <v>188</v>
      </c>
      <c r="C18" s="140">
        <v>230</v>
      </c>
      <c r="D18" s="143"/>
      <c r="E18" s="140">
        <v>230</v>
      </c>
      <c r="F18" s="147"/>
      <c r="G18" s="160" t="s">
        <v>77</v>
      </c>
    </row>
    <row r="19" spans="1:7" s="146" customFormat="1" ht="13.5" customHeight="1">
      <c r="A19" s="136">
        <v>30207</v>
      </c>
      <c r="B19" s="144" t="s">
        <v>189</v>
      </c>
      <c r="C19" s="140">
        <v>4</v>
      </c>
      <c r="D19" s="143"/>
      <c r="E19" s="140">
        <v>4</v>
      </c>
      <c r="F19" s="147"/>
      <c r="G19" s="160" t="s">
        <v>77</v>
      </c>
    </row>
    <row r="20" spans="1:7" s="146" customFormat="1" ht="13.5" customHeight="1">
      <c r="A20" s="136">
        <v>30208</v>
      </c>
      <c r="B20" s="136" t="s">
        <v>190</v>
      </c>
      <c r="C20" s="140">
        <v>18</v>
      </c>
      <c r="D20" s="143"/>
      <c r="E20" s="140">
        <v>18</v>
      </c>
      <c r="F20" s="138"/>
      <c r="G20" s="160" t="s">
        <v>77</v>
      </c>
    </row>
    <row r="21" spans="1:7" s="146" customFormat="1" ht="13.5" customHeight="1">
      <c r="A21" s="144">
        <v>30209</v>
      </c>
      <c r="B21" s="144" t="s">
        <v>191</v>
      </c>
      <c r="C21" s="140">
        <v>3</v>
      </c>
      <c r="D21" s="143"/>
      <c r="E21" s="140">
        <v>3</v>
      </c>
      <c r="F21" s="147"/>
      <c r="G21" s="160"/>
    </row>
    <row r="22" spans="1:7" s="146" customFormat="1" ht="13.5" customHeight="1">
      <c r="A22" s="144">
        <v>30211</v>
      </c>
      <c r="B22" s="144" t="s">
        <v>192</v>
      </c>
      <c r="C22" s="140">
        <v>2</v>
      </c>
      <c r="D22" s="143"/>
      <c r="E22" s="140">
        <v>2</v>
      </c>
      <c r="F22" s="147"/>
      <c r="G22" s="162"/>
    </row>
    <row r="23" spans="1:7" s="146" customFormat="1" ht="13.5" customHeight="1">
      <c r="A23" s="144">
        <v>30213</v>
      </c>
      <c r="B23" s="144" t="s">
        <v>193</v>
      </c>
      <c r="C23" s="140">
        <v>10</v>
      </c>
      <c r="D23" s="143"/>
      <c r="E23" s="140">
        <v>10</v>
      </c>
      <c r="F23" s="147"/>
      <c r="G23" s="162"/>
    </row>
    <row r="24" spans="1:7" s="146" customFormat="1" ht="13.5" customHeight="1">
      <c r="A24" s="144">
        <v>30214</v>
      </c>
      <c r="B24" s="144" t="s">
        <v>194</v>
      </c>
      <c r="C24" s="140">
        <v>4</v>
      </c>
      <c r="D24" s="143"/>
      <c r="E24" s="140">
        <v>4</v>
      </c>
      <c r="F24" s="163"/>
      <c r="G24" s="162"/>
    </row>
    <row r="25" spans="1:7" s="146" customFormat="1" ht="13.5" customHeight="1">
      <c r="A25" s="144">
        <v>30218</v>
      </c>
      <c r="B25" s="145" t="s">
        <v>195</v>
      </c>
      <c r="C25" s="140">
        <v>14</v>
      </c>
      <c r="D25" s="143"/>
      <c r="E25" s="140">
        <v>14</v>
      </c>
      <c r="F25" s="140"/>
      <c r="G25" s="162"/>
    </row>
    <row r="26" spans="1:7" s="146" customFormat="1" ht="13.5" customHeight="1">
      <c r="A26" s="144">
        <v>30224</v>
      </c>
      <c r="B26" s="144" t="s">
        <v>196</v>
      </c>
      <c r="C26" s="140"/>
      <c r="D26" s="143"/>
      <c r="E26" s="140"/>
      <c r="F26" s="140"/>
      <c r="G26" s="162"/>
    </row>
    <row r="27" spans="1:7" s="54" customFormat="1" ht="13.5" customHeight="1">
      <c r="A27" s="144">
        <v>30225</v>
      </c>
      <c r="B27" s="54" t="s">
        <v>197</v>
      </c>
      <c r="C27" s="140">
        <v>6</v>
      </c>
      <c r="D27" s="143"/>
      <c r="E27" s="140">
        <v>6</v>
      </c>
      <c r="F27" s="164"/>
      <c r="G27" s="141"/>
    </row>
    <row r="28" spans="1:7" ht="13.5" customHeight="1">
      <c r="A28" s="144">
        <v>30231</v>
      </c>
      <c r="B28" s="145" t="s">
        <v>198</v>
      </c>
      <c r="C28" s="140">
        <v>2</v>
      </c>
      <c r="D28" s="143"/>
      <c r="E28" s="140">
        <v>2</v>
      </c>
      <c r="F28" s="141"/>
      <c r="G28" s="141"/>
    </row>
    <row r="29" spans="1:7" ht="13.5" customHeight="1">
      <c r="A29" s="144">
        <v>30298</v>
      </c>
      <c r="B29" s="145" t="s">
        <v>199</v>
      </c>
      <c r="C29" s="140">
        <v>3</v>
      </c>
      <c r="D29" s="143"/>
      <c r="E29" s="140">
        <v>3</v>
      </c>
      <c r="F29" s="141"/>
      <c r="G29" s="141"/>
    </row>
    <row r="30" spans="1:7" ht="13.5" customHeight="1">
      <c r="A30" s="144">
        <v>302239</v>
      </c>
      <c r="B30" s="145" t="s">
        <v>200</v>
      </c>
      <c r="C30" s="140">
        <v>1.5</v>
      </c>
      <c r="D30" s="143"/>
      <c r="E30" s="140">
        <v>1.5</v>
      </c>
      <c r="F30" s="141"/>
      <c r="G30" s="141"/>
    </row>
    <row r="31" spans="1:7" ht="13.5" customHeight="1">
      <c r="A31" s="144">
        <v>30299</v>
      </c>
      <c r="B31" s="145" t="s">
        <v>201</v>
      </c>
      <c r="C31" s="140">
        <v>4</v>
      </c>
      <c r="D31" s="143"/>
      <c r="E31" s="140">
        <v>4</v>
      </c>
      <c r="F31" s="141"/>
      <c r="G31" s="141"/>
    </row>
    <row r="32" spans="1:7" ht="13.5" customHeight="1">
      <c r="A32" s="144">
        <v>303</v>
      </c>
      <c r="B32" s="145" t="s">
        <v>202</v>
      </c>
      <c r="C32" s="137">
        <v>10</v>
      </c>
      <c r="D32" s="142">
        <v>10</v>
      </c>
      <c r="E32" s="146"/>
      <c r="F32" s="141"/>
      <c r="G32" s="141"/>
    </row>
    <row r="33" spans="1:7" ht="13.5" customHeight="1">
      <c r="A33" s="144">
        <v>30311</v>
      </c>
      <c r="B33" s="144" t="s">
        <v>203</v>
      </c>
      <c r="C33" s="140">
        <v>9</v>
      </c>
      <c r="D33" s="140">
        <v>9</v>
      </c>
      <c r="E33" s="147"/>
      <c r="F33" s="141"/>
      <c r="G33" s="141"/>
    </row>
    <row r="34" spans="1:7" ht="13.5" customHeight="1">
      <c r="A34" s="144">
        <v>30399</v>
      </c>
      <c r="B34" s="144" t="s">
        <v>204</v>
      </c>
      <c r="C34" s="140">
        <v>1</v>
      </c>
      <c r="D34" s="140">
        <v>1</v>
      </c>
      <c r="E34" s="147"/>
      <c r="F34" s="141"/>
      <c r="G34" s="141"/>
    </row>
    <row r="35" spans="1:7" ht="13.5" customHeight="1">
      <c r="A35" s="144">
        <v>309</v>
      </c>
      <c r="B35" s="144" t="s">
        <v>205</v>
      </c>
      <c r="C35" s="137">
        <v>2168.2</v>
      </c>
      <c r="D35" s="137"/>
      <c r="E35" s="148">
        <v>2168.2</v>
      </c>
      <c r="F35" s="141"/>
      <c r="G35" s="141"/>
    </row>
    <row r="36" spans="1:7" ht="13.5" customHeight="1">
      <c r="A36" s="144">
        <v>30999</v>
      </c>
      <c r="B36" s="144" t="s">
        <v>206</v>
      </c>
      <c r="C36" s="140">
        <v>2168.2</v>
      </c>
      <c r="D36" s="143"/>
      <c r="E36" s="147">
        <v>2168.2</v>
      </c>
      <c r="F36" s="141"/>
      <c r="G36" s="141"/>
    </row>
  </sheetData>
  <sheetProtection/>
  <mergeCells count="1">
    <mergeCell ref="A2:G2"/>
  </mergeCells>
  <printOptions/>
  <pageMargins left="0.75" right="0.75" top="1" bottom="1" header="0.51" footer="0.51"/>
  <pageSetup fitToHeight="1" fitToWidth="1" orientation="portrait" paperSize="9" scale="88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100" workbookViewId="0" topLeftCell="A1">
      <selection activeCell="A2" sqref="A2:F15"/>
    </sheetView>
  </sheetViews>
  <sheetFormatPr defaultColWidth="9" defaultRowHeight="11.25"/>
  <cols>
    <col min="1" max="1" width="13.83203125" style="54" customWidth="1"/>
    <col min="2" max="2" width="41.33203125" style="54" customWidth="1"/>
    <col min="3" max="3" width="16.66015625" style="54" customWidth="1"/>
    <col min="4" max="4" width="17" style="54" customWidth="1"/>
    <col min="5" max="5" width="20.16015625" style="54" customWidth="1"/>
    <col min="6" max="6" width="23.16015625" style="54" customWidth="1"/>
    <col min="7" max="16384" width="9.33203125" style="54" bestFit="1" customWidth="1"/>
  </cols>
  <sheetData>
    <row r="1" s="54" customFormat="1" ht="11.25">
      <c r="A1" s="54" t="s">
        <v>48</v>
      </c>
    </row>
    <row r="2" spans="1:6" s="128" customFormat="1" ht="40.5" customHeight="1">
      <c r="A2" s="129" t="s">
        <v>49</v>
      </c>
      <c r="B2" s="129"/>
      <c r="C2" s="129"/>
      <c r="D2" s="129"/>
      <c r="E2" s="129"/>
      <c r="F2" s="129"/>
    </row>
    <row r="3" spans="1:6" s="54" customFormat="1" ht="23.25" customHeight="1">
      <c r="A3" s="130"/>
      <c r="F3" s="131" t="s">
        <v>64</v>
      </c>
    </row>
    <row r="4" spans="1:6" s="54" customFormat="1" ht="30" customHeight="1">
      <c r="A4" s="132" t="s">
        <v>156</v>
      </c>
      <c r="B4" s="132" t="s">
        <v>157</v>
      </c>
      <c r="C4" s="132" t="s">
        <v>151</v>
      </c>
      <c r="D4" s="132" t="s">
        <v>158</v>
      </c>
      <c r="E4" s="132" t="s">
        <v>159</v>
      </c>
      <c r="F4" s="132" t="s">
        <v>207</v>
      </c>
    </row>
    <row r="5" spans="1:6" s="54" customFormat="1" ht="22.5" customHeight="1">
      <c r="A5" s="149"/>
      <c r="B5" s="150" t="s">
        <v>151</v>
      </c>
      <c r="C5" s="151">
        <v>2666.9</v>
      </c>
      <c r="D5" s="151">
        <v>125.5</v>
      </c>
      <c r="E5" s="151">
        <v>2541.4</v>
      </c>
      <c r="F5" s="139" t="s">
        <v>77</v>
      </c>
    </row>
    <row r="6" spans="1:6" s="54" customFormat="1" ht="22.5" customHeight="1">
      <c r="A6" s="152">
        <v>212</v>
      </c>
      <c r="B6" s="153" t="s">
        <v>162</v>
      </c>
      <c r="C6" s="154">
        <v>2655.9</v>
      </c>
      <c r="D6" s="151">
        <v>114.5</v>
      </c>
      <c r="E6" s="151">
        <v>2541.4</v>
      </c>
      <c r="F6" s="139" t="s">
        <v>77</v>
      </c>
    </row>
    <row r="7" spans="1:6" s="54" customFormat="1" ht="22.5" customHeight="1">
      <c r="A7" s="152">
        <v>21201</v>
      </c>
      <c r="B7" s="152" t="s">
        <v>163</v>
      </c>
      <c r="C7" s="154">
        <v>2655.9</v>
      </c>
      <c r="D7" s="151">
        <v>114.5</v>
      </c>
      <c r="E7" s="151">
        <v>2541.4</v>
      </c>
      <c r="F7" s="139" t="s">
        <v>77</v>
      </c>
    </row>
    <row r="8" spans="1:6" s="54" customFormat="1" ht="22.5" customHeight="1">
      <c r="A8" s="152">
        <v>2120101</v>
      </c>
      <c r="B8" s="152" t="s">
        <v>164</v>
      </c>
      <c r="C8" s="154">
        <v>114.5</v>
      </c>
      <c r="D8" s="151">
        <v>114.5</v>
      </c>
      <c r="E8" s="151"/>
      <c r="F8" s="139" t="s">
        <v>77</v>
      </c>
    </row>
    <row r="9" spans="1:6" s="54" customFormat="1" ht="22.5" customHeight="1">
      <c r="A9" s="152">
        <v>2120199</v>
      </c>
      <c r="B9" s="152" t="s">
        <v>165</v>
      </c>
      <c r="C9" s="154">
        <v>2541.4</v>
      </c>
      <c r="D9" s="151"/>
      <c r="E9" s="151">
        <v>2541.4</v>
      </c>
      <c r="F9" s="139" t="s">
        <v>77</v>
      </c>
    </row>
    <row r="10" spans="1:6" s="54" customFormat="1" ht="22.5" customHeight="1">
      <c r="A10" s="152">
        <v>210</v>
      </c>
      <c r="B10" s="152" t="s">
        <v>169</v>
      </c>
      <c r="C10" s="154">
        <v>2</v>
      </c>
      <c r="D10" s="154">
        <v>2</v>
      </c>
      <c r="E10" s="151"/>
      <c r="F10" s="141"/>
    </row>
    <row r="11" spans="1:6" s="54" customFormat="1" ht="22.5" customHeight="1">
      <c r="A11" s="152">
        <v>21011</v>
      </c>
      <c r="B11" s="152" t="s">
        <v>170</v>
      </c>
      <c r="C11" s="154">
        <v>2</v>
      </c>
      <c r="D11" s="154">
        <v>2</v>
      </c>
      <c r="E11" s="151"/>
      <c r="F11" s="141"/>
    </row>
    <row r="12" spans="1:6" s="54" customFormat="1" ht="22.5" customHeight="1">
      <c r="A12" s="152">
        <v>2101101</v>
      </c>
      <c r="B12" s="152" t="s">
        <v>171</v>
      </c>
      <c r="C12" s="154">
        <v>2</v>
      </c>
      <c r="D12" s="154">
        <v>2</v>
      </c>
      <c r="E12" s="151"/>
      <c r="F12" s="141"/>
    </row>
    <row r="13" spans="1:6" s="54" customFormat="1" ht="22.5" customHeight="1">
      <c r="A13" s="152">
        <v>221</v>
      </c>
      <c r="B13" s="152" t="s">
        <v>172</v>
      </c>
      <c r="C13" s="154">
        <v>9</v>
      </c>
      <c r="D13" s="154">
        <v>9</v>
      </c>
      <c r="E13" s="151"/>
      <c r="F13" s="141"/>
    </row>
    <row r="14" spans="1:6" s="54" customFormat="1" ht="22.5" customHeight="1">
      <c r="A14" s="152">
        <v>22102</v>
      </c>
      <c r="B14" s="152" t="s">
        <v>172</v>
      </c>
      <c r="C14" s="154">
        <v>9</v>
      </c>
      <c r="D14" s="154">
        <v>9</v>
      </c>
      <c r="E14" s="151"/>
      <c r="F14" s="141"/>
    </row>
    <row r="15" spans="1:6" s="54" customFormat="1" ht="22.5" customHeight="1">
      <c r="A15" s="152">
        <v>2210201</v>
      </c>
      <c r="B15" s="152" t="s">
        <v>173</v>
      </c>
      <c r="C15" s="154">
        <v>9</v>
      </c>
      <c r="D15" s="154">
        <v>9</v>
      </c>
      <c r="E15" s="155"/>
      <c r="F15" s="141"/>
    </row>
  </sheetData>
  <sheetProtection/>
  <mergeCells count="1">
    <mergeCell ref="A2:F2"/>
  </mergeCells>
  <printOptions/>
  <pageMargins left="0.75" right="0.75" top="1" bottom="1" header="0.51" footer="0.51"/>
  <pageSetup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Zeros="0" zoomScaleSheetLayoutView="100" workbookViewId="0" topLeftCell="A1">
      <selection activeCell="C5" sqref="C5:E5"/>
    </sheetView>
  </sheetViews>
  <sheetFormatPr defaultColWidth="9" defaultRowHeight="11.25"/>
  <cols>
    <col min="1" max="1" width="15.33203125" style="54" customWidth="1"/>
    <col min="2" max="2" width="37.16015625" style="54" customWidth="1"/>
    <col min="3" max="3" width="16.66015625" style="54" customWidth="1"/>
    <col min="4" max="4" width="17" style="54" customWidth="1"/>
    <col min="5" max="5" width="20.16015625" style="54" customWidth="1"/>
    <col min="6" max="6" width="23.16015625" style="54" customWidth="1"/>
    <col min="7" max="16384" width="9.33203125" style="54" bestFit="1" customWidth="1"/>
  </cols>
  <sheetData>
    <row r="1" s="54" customFormat="1" ht="11.25">
      <c r="A1" s="54" t="s">
        <v>50</v>
      </c>
    </row>
    <row r="2" spans="1:6" s="128" customFormat="1" ht="40.5" customHeight="1">
      <c r="A2" s="129" t="s">
        <v>51</v>
      </c>
      <c r="B2" s="129"/>
      <c r="C2" s="129"/>
      <c r="D2" s="129"/>
      <c r="E2" s="129"/>
      <c r="F2" s="129"/>
    </row>
    <row r="3" spans="1:6" s="54" customFormat="1" ht="23.25" customHeight="1">
      <c r="A3" s="130"/>
      <c r="F3" s="131" t="s">
        <v>64</v>
      </c>
    </row>
    <row r="4" spans="1:6" s="54" customFormat="1" ht="30" customHeight="1">
      <c r="A4" s="132" t="s">
        <v>156</v>
      </c>
      <c r="B4" s="132" t="s">
        <v>157</v>
      </c>
      <c r="C4" s="132" t="s">
        <v>151</v>
      </c>
      <c r="D4" s="132" t="s">
        <v>158</v>
      </c>
      <c r="E4" s="132" t="s">
        <v>159</v>
      </c>
      <c r="F4" s="132" t="s">
        <v>207</v>
      </c>
    </row>
    <row r="5" spans="1:6" s="54" customFormat="1" ht="18" customHeight="1">
      <c r="A5" s="133"/>
      <c r="B5" s="133" t="s">
        <v>151</v>
      </c>
      <c r="C5" s="134">
        <v>2666.9</v>
      </c>
      <c r="D5" s="134">
        <v>125.5</v>
      </c>
      <c r="E5" s="134">
        <v>2541.4</v>
      </c>
      <c r="F5" s="135"/>
    </row>
    <row r="6" spans="1:6" s="54" customFormat="1" ht="18" customHeight="1">
      <c r="A6" s="136">
        <v>301</v>
      </c>
      <c r="B6" s="136" t="s">
        <v>176</v>
      </c>
      <c r="C6" s="137">
        <f>SUM(C7:C12)</f>
        <v>104.5</v>
      </c>
      <c r="D6" s="137">
        <v>115.5</v>
      </c>
      <c r="E6" s="138" t="s">
        <v>77</v>
      </c>
      <c r="F6" s="139" t="s">
        <v>77</v>
      </c>
    </row>
    <row r="7" spans="1:6" s="54" customFormat="1" ht="18" customHeight="1">
      <c r="A7" s="136">
        <v>30101</v>
      </c>
      <c r="B7" s="136" t="s">
        <v>177</v>
      </c>
      <c r="C7" s="140">
        <v>40</v>
      </c>
      <c r="D7" s="140">
        <v>43</v>
      </c>
      <c r="E7" s="138" t="s">
        <v>77</v>
      </c>
      <c r="F7" s="139" t="s">
        <v>77</v>
      </c>
    </row>
    <row r="8" spans="1:6" s="54" customFormat="1" ht="18" customHeight="1">
      <c r="A8" s="136">
        <v>30102</v>
      </c>
      <c r="B8" s="136" t="s">
        <v>178</v>
      </c>
      <c r="C8" s="140">
        <v>35</v>
      </c>
      <c r="D8" s="140">
        <v>35</v>
      </c>
      <c r="E8" s="138" t="s">
        <v>77</v>
      </c>
      <c r="F8" s="139" t="s">
        <v>77</v>
      </c>
    </row>
    <row r="9" spans="1:6" s="54" customFormat="1" ht="18" customHeight="1">
      <c r="A9" s="136">
        <v>30108</v>
      </c>
      <c r="B9" s="136" t="s">
        <v>179</v>
      </c>
      <c r="C9" s="140">
        <v>5.5</v>
      </c>
      <c r="D9" s="140">
        <v>5.5</v>
      </c>
      <c r="E9" s="138"/>
      <c r="F9" s="139" t="s">
        <v>77</v>
      </c>
    </row>
    <row r="10" spans="1:6" s="54" customFormat="1" ht="18" customHeight="1">
      <c r="A10" s="136">
        <v>30109</v>
      </c>
      <c r="B10" s="136" t="s">
        <v>180</v>
      </c>
      <c r="C10" s="140">
        <v>3</v>
      </c>
      <c r="D10" s="140">
        <v>3</v>
      </c>
      <c r="E10" s="138"/>
      <c r="F10" s="139" t="s">
        <v>77</v>
      </c>
    </row>
    <row r="11" spans="1:6" s="54" customFormat="1" ht="18" customHeight="1">
      <c r="A11" s="136">
        <v>30110</v>
      </c>
      <c r="B11" s="136" t="s">
        <v>181</v>
      </c>
      <c r="C11" s="140">
        <v>4</v>
      </c>
      <c r="D11" s="140">
        <v>4</v>
      </c>
      <c r="E11" s="138"/>
      <c r="F11" s="141"/>
    </row>
    <row r="12" spans="1:6" s="54" customFormat="1" ht="18" customHeight="1">
      <c r="A12" s="136">
        <v>30179</v>
      </c>
      <c r="B12" s="136" t="s">
        <v>182</v>
      </c>
      <c r="C12" s="140">
        <v>17</v>
      </c>
      <c r="D12" s="140">
        <v>25</v>
      </c>
      <c r="E12" s="138"/>
      <c r="F12" s="141"/>
    </row>
    <row r="13" spans="1:6" s="54" customFormat="1" ht="18" customHeight="1">
      <c r="A13" s="136">
        <v>302</v>
      </c>
      <c r="B13" s="136" t="s">
        <v>183</v>
      </c>
      <c r="C13" s="137">
        <v>373.2</v>
      </c>
      <c r="D13" s="142"/>
      <c r="E13" s="137">
        <v>373.2</v>
      </c>
      <c r="F13" s="141"/>
    </row>
    <row r="14" spans="1:6" s="54" customFormat="1" ht="18" customHeight="1">
      <c r="A14" s="136">
        <v>30201</v>
      </c>
      <c r="B14" s="136" t="s">
        <v>184</v>
      </c>
      <c r="C14" s="140">
        <v>38</v>
      </c>
      <c r="D14" s="143"/>
      <c r="E14" s="140">
        <v>38</v>
      </c>
      <c r="F14" s="141"/>
    </row>
    <row r="15" spans="1:6" s="54" customFormat="1" ht="18" customHeight="1">
      <c r="A15" s="136">
        <v>30202</v>
      </c>
      <c r="B15" s="136" t="s">
        <v>185</v>
      </c>
      <c r="C15" s="140">
        <v>30</v>
      </c>
      <c r="D15" s="143"/>
      <c r="E15" s="140">
        <v>30</v>
      </c>
      <c r="F15" s="141"/>
    </row>
    <row r="16" spans="1:6" s="54" customFormat="1" ht="18" customHeight="1">
      <c r="A16" s="136">
        <v>30204</v>
      </c>
      <c r="B16" s="136" t="s">
        <v>186</v>
      </c>
      <c r="C16" s="140">
        <v>3</v>
      </c>
      <c r="D16" s="143"/>
      <c r="E16" s="140">
        <v>3</v>
      </c>
      <c r="F16" s="141"/>
    </row>
    <row r="17" spans="1:6" s="54" customFormat="1" ht="18" customHeight="1">
      <c r="A17" s="136">
        <v>30205</v>
      </c>
      <c r="B17" s="136" t="s">
        <v>187</v>
      </c>
      <c r="C17" s="140">
        <v>0.7</v>
      </c>
      <c r="D17" s="143"/>
      <c r="E17" s="140">
        <v>0.7</v>
      </c>
      <c r="F17" s="141"/>
    </row>
    <row r="18" spans="1:6" s="54" customFormat="1" ht="18" customHeight="1">
      <c r="A18" s="136">
        <v>30206</v>
      </c>
      <c r="B18" s="136" t="s">
        <v>188</v>
      </c>
      <c r="C18" s="140">
        <v>230</v>
      </c>
      <c r="D18" s="143"/>
      <c r="E18" s="140">
        <v>230</v>
      </c>
      <c r="F18" s="141"/>
    </row>
    <row r="19" spans="1:6" s="54" customFormat="1" ht="18" customHeight="1">
      <c r="A19" s="136">
        <v>30207</v>
      </c>
      <c r="B19" s="144" t="s">
        <v>189</v>
      </c>
      <c r="C19" s="140">
        <v>4</v>
      </c>
      <c r="D19" s="143"/>
      <c r="E19" s="140">
        <v>4</v>
      </c>
      <c r="F19" s="141"/>
    </row>
    <row r="20" spans="1:6" s="54" customFormat="1" ht="18" customHeight="1">
      <c r="A20" s="136">
        <v>30208</v>
      </c>
      <c r="B20" s="136" t="s">
        <v>190</v>
      </c>
      <c r="C20" s="140">
        <v>18</v>
      </c>
      <c r="D20" s="143"/>
      <c r="E20" s="140">
        <v>18</v>
      </c>
      <c r="F20" s="141"/>
    </row>
    <row r="21" spans="1:6" s="54" customFormat="1" ht="18" customHeight="1">
      <c r="A21" s="144">
        <v>30209</v>
      </c>
      <c r="B21" s="144" t="s">
        <v>191</v>
      </c>
      <c r="C21" s="140">
        <v>3</v>
      </c>
      <c r="D21" s="143"/>
      <c r="E21" s="140">
        <v>3</v>
      </c>
      <c r="F21" s="141"/>
    </row>
    <row r="22" spans="1:6" s="54" customFormat="1" ht="18" customHeight="1">
      <c r="A22" s="144">
        <v>30211</v>
      </c>
      <c r="B22" s="144" t="s">
        <v>192</v>
      </c>
      <c r="C22" s="140">
        <v>2</v>
      </c>
      <c r="D22" s="143"/>
      <c r="E22" s="140">
        <v>2</v>
      </c>
      <c r="F22" s="141"/>
    </row>
    <row r="23" spans="1:6" s="54" customFormat="1" ht="18" customHeight="1">
      <c r="A23" s="144">
        <v>30213</v>
      </c>
      <c r="B23" s="144" t="s">
        <v>193</v>
      </c>
      <c r="C23" s="140">
        <v>10</v>
      </c>
      <c r="D23" s="143"/>
      <c r="E23" s="140">
        <v>10</v>
      </c>
      <c r="F23" s="141"/>
    </row>
    <row r="24" spans="1:6" s="54" customFormat="1" ht="18" customHeight="1">
      <c r="A24" s="144">
        <v>30214</v>
      </c>
      <c r="B24" s="144" t="s">
        <v>194</v>
      </c>
      <c r="C24" s="140">
        <v>4</v>
      </c>
      <c r="D24" s="143"/>
      <c r="E24" s="140">
        <v>4</v>
      </c>
      <c r="F24" s="141"/>
    </row>
    <row r="25" spans="1:6" ht="18" customHeight="1">
      <c r="A25" s="144">
        <v>30218</v>
      </c>
      <c r="B25" s="145" t="s">
        <v>195</v>
      </c>
      <c r="C25" s="140">
        <v>14</v>
      </c>
      <c r="D25" s="143"/>
      <c r="E25" s="140">
        <v>14</v>
      </c>
      <c r="F25" s="141"/>
    </row>
    <row r="26" spans="1:6" ht="18" customHeight="1">
      <c r="A26" s="144">
        <v>30224</v>
      </c>
      <c r="B26" s="144" t="s">
        <v>196</v>
      </c>
      <c r="C26" s="140"/>
      <c r="D26" s="143"/>
      <c r="E26" s="140"/>
      <c r="F26" s="141"/>
    </row>
    <row r="27" spans="1:6" ht="18" customHeight="1">
      <c r="A27" s="144">
        <v>30225</v>
      </c>
      <c r="B27" s="54" t="s">
        <v>197</v>
      </c>
      <c r="C27" s="140">
        <v>6</v>
      </c>
      <c r="D27" s="143"/>
      <c r="E27" s="140">
        <v>6</v>
      </c>
      <c r="F27" s="141"/>
    </row>
    <row r="28" spans="1:6" ht="18" customHeight="1">
      <c r="A28" s="144">
        <v>30231</v>
      </c>
      <c r="B28" s="145" t="s">
        <v>198</v>
      </c>
      <c r="C28" s="140">
        <v>2</v>
      </c>
      <c r="D28" s="143"/>
      <c r="E28" s="140">
        <v>2</v>
      </c>
      <c r="F28" s="141"/>
    </row>
    <row r="29" spans="1:6" ht="18" customHeight="1">
      <c r="A29" s="144">
        <v>30298</v>
      </c>
      <c r="B29" s="145" t="s">
        <v>199</v>
      </c>
      <c r="C29" s="140">
        <v>3</v>
      </c>
      <c r="D29" s="143"/>
      <c r="E29" s="140">
        <v>3</v>
      </c>
      <c r="F29" s="141"/>
    </row>
    <row r="30" spans="1:6" ht="18" customHeight="1">
      <c r="A30" s="144">
        <v>302239</v>
      </c>
      <c r="B30" s="145" t="s">
        <v>200</v>
      </c>
      <c r="C30" s="140">
        <v>1.5</v>
      </c>
      <c r="D30" s="143"/>
      <c r="E30" s="140">
        <v>1.5</v>
      </c>
      <c r="F30" s="141"/>
    </row>
    <row r="31" spans="1:6" ht="18" customHeight="1">
      <c r="A31" s="144">
        <v>30299</v>
      </c>
      <c r="B31" s="145" t="s">
        <v>201</v>
      </c>
      <c r="C31" s="140">
        <v>4</v>
      </c>
      <c r="D31" s="143"/>
      <c r="E31" s="140">
        <v>4</v>
      </c>
      <c r="F31" s="141"/>
    </row>
    <row r="32" spans="1:6" ht="18" customHeight="1">
      <c r="A32" s="144">
        <v>303</v>
      </c>
      <c r="B32" s="145" t="s">
        <v>202</v>
      </c>
      <c r="C32" s="137">
        <v>10</v>
      </c>
      <c r="D32" s="142">
        <v>10</v>
      </c>
      <c r="E32" s="146"/>
      <c r="F32" s="141"/>
    </row>
    <row r="33" spans="1:6" ht="18" customHeight="1">
      <c r="A33" s="144">
        <v>30311</v>
      </c>
      <c r="B33" s="144" t="s">
        <v>203</v>
      </c>
      <c r="C33" s="140">
        <v>9</v>
      </c>
      <c r="D33" s="140">
        <v>9</v>
      </c>
      <c r="E33" s="147"/>
      <c r="F33" s="141"/>
    </row>
    <row r="34" spans="1:6" ht="18" customHeight="1">
      <c r="A34" s="144">
        <v>30399</v>
      </c>
      <c r="B34" s="144" t="s">
        <v>204</v>
      </c>
      <c r="C34" s="140">
        <v>1</v>
      </c>
      <c r="D34" s="140">
        <v>1</v>
      </c>
      <c r="E34" s="147"/>
      <c r="F34" s="141"/>
    </row>
    <row r="35" spans="1:6" ht="18" customHeight="1">
      <c r="A35" s="144">
        <v>309</v>
      </c>
      <c r="B35" s="144" t="s">
        <v>205</v>
      </c>
      <c r="C35" s="137">
        <v>2168.2</v>
      </c>
      <c r="D35" s="137"/>
      <c r="E35" s="148">
        <v>2168.2</v>
      </c>
      <c r="F35" s="141"/>
    </row>
    <row r="36" spans="1:6" ht="18" customHeight="1">
      <c r="A36" s="144">
        <v>30999</v>
      </c>
      <c r="B36" s="144" t="s">
        <v>206</v>
      </c>
      <c r="C36" s="140">
        <v>2168.2</v>
      </c>
      <c r="D36" s="143"/>
      <c r="E36" s="147">
        <v>2168.2</v>
      </c>
      <c r="F36" s="141"/>
    </row>
  </sheetData>
  <sheetProtection/>
  <mergeCells count="1">
    <mergeCell ref="A2:F2"/>
  </mergeCells>
  <printOptions/>
  <pageMargins left="0.75" right="0.75" top="1" bottom="1" header="0.51" footer="0.51"/>
  <pageSetup fitToHeight="1" fitToWidth="1" orientation="portrait" paperSize="9" scale="8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SheetLayoutView="100" workbookViewId="0" topLeftCell="A1">
      <selection activeCell="A2" sqref="A2:F25"/>
    </sheetView>
  </sheetViews>
  <sheetFormatPr defaultColWidth="9" defaultRowHeight="11.25"/>
  <cols>
    <col min="1" max="1" width="24.66015625" style="0" customWidth="1"/>
    <col min="2" max="2" width="9.5" style="0" customWidth="1"/>
    <col min="3" max="3" width="42" style="0" customWidth="1"/>
    <col min="4" max="4" width="14.16015625" style="0" customWidth="1"/>
    <col min="5" max="5" width="36.33203125" style="0" customWidth="1"/>
    <col min="6" max="6" width="19.66015625" style="0" customWidth="1"/>
  </cols>
  <sheetData>
    <row r="1" spans="1:6" ht="11.25">
      <c r="A1" s="103" t="s">
        <v>52</v>
      </c>
      <c r="B1" s="104"/>
      <c r="C1" s="104"/>
      <c r="D1" s="104"/>
      <c r="E1" s="104"/>
      <c r="F1" s="105"/>
    </row>
    <row r="2" spans="1:6" ht="19.5">
      <c r="A2" s="106" t="s">
        <v>53</v>
      </c>
      <c r="B2" s="107"/>
      <c r="C2" s="107"/>
      <c r="D2" s="107"/>
      <c r="E2" s="107"/>
      <c r="F2" s="107"/>
    </row>
    <row r="3" spans="1:6" ht="11.25">
      <c r="A3" s="108"/>
      <c r="B3" s="108"/>
      <c r="C3" s="109"/>
      <c r="D3" s="109"/>
      <c r="E3" s="110"/>
      <c r="F3" s="111" t="s">
        <v>64</v>
      </c>
    </row>
    <row r="4" spans="1:6" ht="15.75" customHeight="1">
      <c r="A4" s="112" t="s">
        <v>208</v>
      </c>
      <c r="B4" s="112"/>
      <c r="C4" s="112" t="s">
        <v>66</v>
      </c>
      <c r="D4" s="112"/>
      <c r="E4" s="112"/>
      <c r="F4" s="112"/>
    </row>
    <row r="5" spans="1:6" ht="15.75" customHeight="1">
      <c r="A5" s="112" t="s">
        <v>209</v>
      </c>
      <c r="B5" s="112" t="s">
        <v>68</v>
      </c>
      <c r="C5" s="112" t="s">
        <v>210</v>
      </c>
      <c r="D5" s="113" t="s">
        <v>68</v>
      </c>
      <c r="E5" s="112" t="s">
        <v>211</v>
      </c>
      <c r="F5" s="112" t="s">
        <v>68</v>
      </c>
    </row>
    <row r="6" spans="1:6" ht="15.75" customHeight="1">
      <c r="A6" s="114" t="s">
        <v>212</v>
      </c>
      <c r="B6" s="115"/>
      <c r="C6" s="116" t="s">
        <v>213</v>
      </c>
      <c r="D6" s="117"/>
      <c r="E6" s="118" t="s">
        <v>214</v>
      </c>
      <c r="F6" s="117"/>
    </row>
    <row r="7" spans="1:6" ht="15.75" customHeight="1">
      <c r="A7" s="119"/>
      <c r="B7" s="115"/>
      <c r="C7" s="116" t="s">
        <v>215</v>
      </c>
      <c r="D7" s="117"/>
      <c r="E7" s="120" t="s">
        <v>216</v>
      </c>
      <c r="F7" s="117"/>
    </row>
    <row r="8" spans="1:6" ht="15.75" customHeight="1">
      <c r="A8" s="119"/>
      <c r="B8" s="115"/>
      <c r="C8" s="116" t="s">
        <v>217</v>
      </c>
      <c r="D8" s="117"/>
      <c r="E8" s="120" t="s">
        <v>218</v>
      </c>
      <c r="F8" s="117"/>
    </row>
    <row r="9" spans="1:6" ht="15.75" customHeight="1">
      <c r="A9" s="114"/>
      <c r="B9" s="115"/>
      <c r="C9" s="116" t="s">
        <v>219</v>
      </c>
      <c r="D9" s="117"/>
      <c r="E9" s="120" t="s">
        <v>220</v>
      </c>
      <c r="F9" s="117"/>
    </row>
    <row r="10" spans="1:6" ht="15.75" customHeight="1">
      <c r="A10" s="114"/>
      <c r="B10" s="115"/>
      <c r="C10" s="116" t="s">
        <v>221</v>
      </c>
      <c r="D10" s="117"/>
      <c r="E10" s="120" t="s">
        <v>222</v>
      </c>
      <c r="F10" s="117"/>
    </row>
    <row r="11" spans="1:6" ht="15.75" customHeight="1">
      <c r="A11" s="119"/>
      <c r="B11" s="115"/>
      <c r="C11" s="116" t="s">
        <v>223</v>
      </c>
      <c r="D11" s="117"/>
      <c r="E11" s="120" t="s">
        <v>224</v>
      </c>
      <c r="F11" s="117"/>
    </row>
    <row r="12" spans="1:6" ht="15.75" customHeight="1">
      <c r="A12" s="119"/>
      <c r="B12" s="115"/>
      <c r="C12" s="116" t="s">
        <v>225</v>
      </c>
      <c r="D12" s="117"/>
      <c r="E12" s="120" t="s">
        <v>216</v>
      </c>
      <c r="F12" s="117"/>
    </row>
    <row r="13" spans="1:6" ht="15.75" customHeight="1">
      <c r="A13" s="121"/>
      <c r="B13" s="115"/>
      <c r="C13" s="116" t="s">
        <v>226</v>
      </c>
      <c r="D13" s="117"/>
      <c r="E13" s="120" t="s">
        <v>218</v>
      </c>
      <c r="F13" s="117"/>
    </row>
    <row r="14" spans="1:6" ht="15.75" customHeight="1">
      <c r="A14" s="121"/>
      <c r="B14" s="115"/>
      <c r="C14" s="116" t="s">
        <v>227</v>
      </c>
      <c r="D14" s="117"/>
      <c r="E14" s="120" t="s">
        <v>220</v>
      </c>
      <c r="F14" s="117"/>
    </row>
    <row r="15" spans="1:6" ht="15.75" customHeight="1">
      <c r="A15" s="121"/>
      <c r="B15" s="115"/>
      <c r="C15" s="116" t="s">
        <v>228</v>
      </c>
      <c r="D15" s="117"/>
      <c r="E15" s="120" t="s">
        <v>229</v>
      </c>
      <c r="F15" s="117"/>
    </row>
    <row r="16" spans="1:6" ht="15.75" customHeight="1">
      <c r="A16" s="122"/>
      <c r="B16" s="123"/>
      <c r="C16" s="116" t="s">
        <v>230</v>
      </c>
      <c r="D16" s="117"/>
      <c r="E16" s="120" t="s">
        <v>231</v>
      </c>
      <c r="F16" s="117"/>
    </row>
    <row r="17" spans="1:6" ht="15.75" customHeight="1">
      <c r="A17" s="124"/>
      <c r="B17" s="123"/>
      <c r="C17" s="116" t="s">
        <v>232</v>
      </c>
      <c r="D17" s="117"/>
      <c r="E17" s="120" t="s">
        <v>233</v>
      </c>
      <c r="F17" s="117"/>
    </row>
    <row r="18" spans="1:6" ht="15.75" customHeight="1">
      <c r="A18" s="124"/>
      <c r="B18" s="123"/>
      <c r="C18" s="116" t="s">
        <v>234</v>
      </c>
      <c r="D18" s="117"/>
      <c r="E18" s="120" t="s">
        <v>235</v>
      </c>
      <c r="F18" s="117"/>
    </row>
    <row r="19" spans="1:6" ht="15.75" customHeight="1">
      <c r="A19" s="121"/>
      <c r="B19" s="123"/>
      <c r="C19" s="116" t="s">
        <v>236</v>
      </c>
      <c r="D19" s="117"/>
      <c r="E19" s="120" t="s">
        <v>237</v>
      </c>
      <c r="F19" s="117"/>
    </row>
    <row r="20" spans="1:6" ht="15.75" customHeight="1">
      <c r="A20" s="121"/>
      <c r="B20" s="115"/>
      <c r="C20" s="116" t="s">
        <v>238</v>
      </c>
      <c r="D20" s="117"/>
      <c r="E20" s="120" t="s">
        <v>239</v>
      </c>
      <c r="F20" s="117"/>
    </row>
    <row r="21" spans="1:6" ht="15.75" customHeight="1">
      <c r="A21" s="122"/>
      <c r="B21" s="115"/>
      <c r="C21" s="124"/>
      <c r="D21" s="117"/>
      <c r="E21" s="120" t="s">
        <v>240</v>
      </c>
      <c r="F21" s="117"/>
    </row>
    <row r="22" spans="1:6" ht="15.75" customHeight="1">
      <c r="A22" s="124"/>
      <c r="B22" s="115"/>
      <c r="C22" s="124"/>
      <c r="D22" s="117"/>
      <c r="E22" s="125" t="s">
        <v>241</v>
      </c>
      <c r="F22" s="117"/>
    </row>
    <row r="23" spans="1:6" ht="15.75" customHeight="1">
      <c r="A23" s="124"/>
      <c r="B23" s="115"/>
      <c r="C23" s="124"/>
      <c r="D23" s="117"/>
      <c r="E23" s="125" t="s">
        <v>242</v>
      </c>
      <c r="F23" s="117"/>
    </row>
    <row r="24" spans="1:6" ht="15.75" customHeight="1">
      <c r="A24" s="124"/>
      <c r="B24" s="115"/>
      <c r="C24" s="116"/>
      <c r="D24" s="126"/>
      <c r="E24" s="125" t="s">
        <v>243</v>
      </c>
      <c r="F24" s="117"/>
    </row>
    <row r="25" spans="1:6" ht="15.75" customHeight="1">
      <c r="A25" s="113" t="s">
        <v>129</v>
      </c>
      <c r="B25" s="123">
        <f>SUM(B6,B9,B10,B12,B13,B14,B15)</f>
        <v>0</v>
      </c>
      <c r="C25" s="113" t="s">
        <v>130</v>
      </c>
      <c r="D25" s="126">
        <f>SUM(D6:D20)</f>
        <v>0</v>
      </c>
      <c r="E25" s="113" t="s">
        <v>130</v>
      </c>
      <c r="F25" s="127">
        <f>SUM(F6,F11,F21,F22,F23)</f>
        <v>0</v>
      </c>
    </row>
  </sheetData>
  <sheetProtection/>
  <mergeCells count="3">
    <mergeCell ref="A3:B3"/>
    <mergeCell ref="A4:B4"/>
    <mergeCell ref="C4:F4"/>
  </mergeCells>
  <printOptions/>
  <pageMargins left="0.75" right="0.75" top="1" bottom="1" header="0.51" footer="0.51"/>
  <pageSetup fitToHeight="1" fitToWidth="1" orientation="portrait" paperSize="9" scale="7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1"/>
  <sheetViews>
    <sheetView zoomScaleSheetLayoutView="100" workbookViewId="0" topLeftCell="A1">
      <selection activeCell="A2" sqref="A2:D10"/>
    </sheetView>
  </sheetViews>
  <sheetFormatPr defaultColWidth="9" defaultRowHeight="11.25"/>
  <cols>
    <col min="1" max="1" width="38.83203125" style="98" customWidth="1"/>
    <col min="2" max="2" width="40.33203125" style="54" customWidth="1"/>
    <col min="3" max="3" width="33.66015625" style="98" customWidth="1"/>
    <col min="4" max="4" width="46.33203125" style="54" customWidth="1"/>
    <col min="5" max="5" width="28.33203125" style="54" customWidth="1"/>
    <col min="6" max="6" width="19.66015625" style="54" customWidth="1"/>
    <col min="7" max="16384" width="9.33203125" style="54" bestFit="1" customWidth="1"/>
  </cols>
  <sheetData>
    <row r="1" spans="1:3" s="54" customFormat="1" ht="11.25">
      <c r="A1" s="99" t="s">
        <v>54</v>
      </c>
      <c r="C1" s="98"/>
    </row>
    <row r="2" spans="1:4" s="52" customFormat="1" ht="28.5" customHeight="1">
      <c r="A2" s="55" t="s">
        <v>55</v>
      </c>
      <c r="B2" s="55"/>
      <c r="C2" s="55"/>
      <c r="D2" s="55"/>
    </row>
    <row r="3" spans="1:4" s="53" customFormat="1" ht="22.5" customHeight="1">
      <c r="A3" s="100"/>
      <c r="C3" s="100"/>
      <c r="D3" s="88" t="s">
        <v>64</v>
      </c>
    </row>
    <row r="4" spans="1:4" s="53" customFormat="1" ht="22.5" customHeight="1">
      <c r="A4" s="63" t="s">
        <v>137</v>
      </c>
      <c r="B4" s="63" t="s">
        <v>244</v>
      </c>
      <c r="C4" s="63" t="s">
        <v>245</v>
      </c>
      <c r="D4" s="63" t="s">
        <v>246</v>
      </c>
    </row>
    <row r="5" spans="1:4" s="53" customFormat="1" ht="15.75" customHeight="1">
      <c r="A5" s="64" t="s">
        <v>247</v>
      </c>
      <c r="B5" s="64" t="s">
        <v>247</v>
      </c>
      <c r="C5" s="64" t="s">
        <v>247</v>
      </c>
      <c r="D5" s="64" t="s">
        <v>247</v>
      </c>
    </row>
    <row r="6" spans="1:4" s="53" customFormat="1" ht="12.75" customHeight="1">
      <c r="A6" s="77"/>
      <c r="B6" s="78" t="s">
        <v>151</v>
      </c>
      <c r="C6" s="101"/>
      <c r="D6" s="76"/>
    </row>
    <row r="7" spans="1:4" s="53" customFormat="1" ht="12.75" customHeight="1">
      <c r="A7" s="77">
        <v>334</v>
      </c>
      <c r="B7" s="78" t="s">
        <v>1</v>
      </c>
      <c r="C7" s="101"/>
      <c r="D7" s="76"/>
    </row>
    <row r="8" spans="1:4" s="53" customFormat="1" ht="12.75" customHeight="1">
      <c r="A8" s="77">
        <v>334002</v>
      </c>
      <c r="B8" s="78" t="s">
        <v>1</v>
      </c>
      <c r="C8" s="101"/>
      <c r="D8" s="76"/>
    </row>
    <row r="9" spans="1:4" s="53" customFormat="1" ht="12.75" customHeight="1">
      <c r="A9" s="77"/>
      <c r="B9" s="78"/>
      <c r="C9" s="101"/>
      <c r="D9" s="78"/>
    </row>
    <row r="10" spans="1:4" s="54" customFormat="1" ht="11.25">
      <c r="A10" s="77"/>
      <c r="B10" s="76"/>
      <c r="C10" s="101"/>
      <c r="D10" s="76"/>
    </row>
    <row r="11" spans="1:3" s="54" customFormat="1" ht="11.25">
      <c r="A11" s="98"/>
      <c r="C11" s="102"/>
    </row>
  </sheetData>
  <sheetProtection/>
  <mergeCells count="1">
    <mergeCell ref="A2:D2"/>
  </mergeCells>
  <printOptions/>
  <pageMargins left="0.75" right="0.75" top="1" bottom="1" header="0.51" footer="0.51"/>
  <pageSetup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SheetLayoutView="100" workbookViewId="0" topLeftCell="A1">
      <selection activeCell="C2" sqref="A2:N26"/>
    </sheetView>
  </sheetViews>
  <sheetFormatPr defaultColWidth="34.5" defaultRowHeight="11.25"/>
  <cols>
    <col min="1" max="3" width="6.83203125" style="54" customWidth="1"/>
    <col min="4" max="4" width="11.66015625" style="54" customWidth="1"/>
    <col min="5" max="5" width="31.66015625" style="54" customWidth="1"/>
    <col min="6" max="6" width="20" style="54" customWidth="1"/>
    <col min="7" max="7" width="8.33203125" style="54" customWidth="1"/>
    <col min="8" max="8" width="24.66015625" style="54" customWidth="1"/>
    <col min="9" max="11" width="9.16015625" style="54" customWidth="1"/>
    <col min="12" max="12" width="10" style="54" customWidth="1"/>
    <col min="13" max="14" width="9.16015625" style="54" customWidth="1"/>
    <col min="15" max="16384" width="34.5" style="54" customWidth="1"/>
  </cols>
  <sheetData>
    <row r="1" s="54" customFormat="1" ht="11.25">
      <c r="A1" s="54" t="s">
        <v>56</v>
      </c>
    </row>
    <row r="2" spans="1:14" s="52" customFormat="1" ht="23.25" customHeight="1">
      <c r="A2" s="74" t="s">
        <v>57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87"/>
    </row>
    <row r="3" s="53" customFormat="1" ht="21" customHeight="1">
      <c r="N3" s="88" t="s">
        <v>64</v>
      </c>
    </row>
    <row r="4" spans="1:14" s="53" customFormat="1" ht="15.75" customHeight="1">
      <c r="A4" s="61" t="s">
        <v>250</v>
      </c>
      <c r="B4" s="61"/>
      <c r="C4" s="61"/>
      <c r="D4" s="61" t="s">
        <v>137</v>
      </c>
      <c r="E4" s="61" t="s">
        <v>251</v>
      </c>
      <c r="F4" s="61" t="s">
        <v>252</v>
      </c>
      <c r="G4" s="61" t="s">
        <v>253</v>
      </c>
      <c r="H4" s="61" t="s">
        <v>254</v>
      </c>
      <c r="I4" s="61" t="s">
        <v>255</v>
      </c>
      <c r="J4" s="61" t="s">
        <v>174</v>
      </c>
      <c r="K4" s="61"/>
      <c r="L4" s="61" t="s">
        <v>256</v>
      </c>
      <c r="M4" s="61" t="s">
        <v>257</v>
      </c>
      <c r="N4" s="56" t="s">
        <v>258</v>
      </c>
    </row>
    <row r="5" spans="1:14" s="53" customFormat="1" ht="15.75" customHeight="1">
      <c r="A5" s="63" t="s">
        <v>259</v>
      </c>
      <c r="B5" s="63" t="s">
        <v>260</v>
      </c>
      <c r="C5" s="63" t="s">
        <v>261</v>
      </c>
      <c r="D5" s="61"/>
      <c r="E5" s="61"/>
      <c r="F5" s="61"/>
      <c r="G5" s="61"/>
      <c r="H5" s="61"/>
      <c r="I5" s="61"/>
      <c r="J5" s="61" t="s">
        <v>259</v>
      </c>
      <c r="K5" s="61" t="s">
        <v>260</v>
      </c>
      <c r="L5" s="61"/>
      <c r="M5" s="61"/>
      <c r="N5" s="56"/>
    </row>
    <row r="6" spans="1:14" s="53" customFormat="1" ht="15.75" customHeight="1">
      <c r="A6" s="75" t="s">
        <v>247</v>
      </c>
      <c r="B6" s="75" t="s">
        <v>247</v>
      </c>
      <c r="C6" s="75" t="s">
        <v>247</v>
      </c>
      <c r="D6" s="75" t="s">
        <v>247</v>
      </c>
      <c r="E6" s="75" t="s">
        <v>247</v>
      </c>
      <c r="F6" s="75" t="s">
        <v>247</v>
      </c>
      <c r="G6" s="75" t="s">
        <v>247</v>
      </c>
      <c r="H6" s="75" t="s">
        <v>247</v>
      </c>
      <c r="I6" s="75" t="s">
        <v>247</v>
      </c>
      <c r="J6" s="75" t="s">
        <v>247</v>
      </c>
      <c r="K6" s="75" t="s">
        <v>247</v>
      </c>
      <c r="L6" s="89" t="s">
        <v>247</v>
      </c>
      <c r="M6" s="75" t="s">
        <v>247</v>
      </c>
      <c r="N6" s="75" t="s">
        <v>247</v>
      </c>
    </row>
    <row r="7" spans="1:14" s="53" customFormat="1" ht="15.75" customHeight="1">
      <c r="A7" s="76"/>
      <c r="B7" s="76"/>
      <c r="C7" s="76"/>
      <c r="D7" s="77"/>
      <c r="E7" s="78" t="s">
        <v>151</v>
      </c>
      <c r="F7" s="76"/>
      <c r="G7" s="76"/>
      <c r="H7" s="76"/>
      <c r="I7" s="77"/>
      <c r="J7" s="77"/>
      <c r="K7" s="77"/>
      <c r="L7" s="90"/>
      <c r="M7" s="77"/>
      <c r="N7" s="76"/>
    </row>
    <row r="8" spans="1:14" s="53" customFormat="1" ht="15.75" customHeight="1">
      <c r="A8" s="77"/>
      <c r="B8" s="77"/>
      <c r="C8" s="77"/>
      <c r="D8" s="77">
        <v>334</v>
      </c>
      <c r="E8" s="78" t="s">
        <v>1</v>
      </c>
      <c r="F8" s="76"/>
      <c r="G8" s="76"/>
      <c r="H8" s="76"/>
      <c r="I8" s="77"/>
      <c r="J8" s="77"/>
      <c r="K8" s="77"/>
      <c r="L8" s="90"/>
      <c r="M8" s="77"/>
      <c r="N8" s="76"/>
    </row>
    <row r="9" spans="1:14" s="53" customFormat="1" ht="15.75" customHeight="1">
      <c r="A9" s="77"/>
      <c r="B9" s="77"/>
      <c r="C9" s="77"/>
      <c r="D9" s="77">
        <v>334002</v>
      </c>
      <c r="E9" s="78" t="s">
        <v>1</v>
      </c>
      <c r="F9" s="76"/>
      <c r="G9" s="76"/>
      <c r="H9" s="76"/>
      <c r="I9" s="77"/>
      <c r="J9" s="77"/>
      <c r="K9" s="77"/>
      <c r="L9" s="90"/>
      <c r="M9" s="77"/>
      <c r="N9" s="76"/>
    </row>
    <row r="10" spans="1:14" s="53" customFormat="1" ht="15.75" customHeight="1">
      <c r="A10" s="77"/>
      <c r="B10" s="79"/>
      <c r="C10" s="79"/>
      <c r="D10" s="77"/>
      <c r="E10" s="78"/>
      <c r="F10" s="80"/>
      <c r="G10" s="76"/>
      <c r="H10" s="80"/>
      <c r="I10" s="91"/>
      <c r="J10" s="77"/>
      <c r="K10" s="79"/>
      <c r="L10" s="92"/>
      <c r="M10" s="93"/>
      <c r="N10" s="76"/>
    </row>
    <row r="11" spans="1:14" s="53" customFormat="1" ht="15.75" customHeight="1">
      <c r="A11" s="77"/>
      <c r="B11" s="79"/>
      <c r="C11" s="79"/>
      <c r="D11" s="77"/>
      <c r="E11" s="78"/>
      <c r="F11" s="80"/>
      <c r="G11" s="76"/>
      <c r="H11" s="80"/>
      <c r="I11" s="91"/>
      <c r="J11" s="77"/>
      <c r="K11" s="79"/>
      <c r="L11" s="92"/>
      <c r="M11" s="93"/>
      <c r="N11" s="76"/>
    </row>
    <row r="12" spans="1:14" s="53" customFormat="1" ht="15.75" customHeight="1">
      <c r="A12" s="77"/>
      <c r="B12" s="79"/>
      <c r="C12" s="79"/>
      <c r="D12" s="77"/>
      <c r="E12" s="78"/>
      <c r="F12" s="80"/>
      <c r="G12" s="76"/>
      <c r="H12" s="80"/>
      <c r="I12" s="91"/>
      <c r="J12" s="77"/>
      <c r="K12" s="79"/>
      <c r="L12" s="92"/>
      <c r="M12" s="93"/>
      <c r="N12" s="76"/>
    </row>
    <row r="13" spans="1:14" s="53" customFormat="1" ht="15.75" customHeight="1">
      <c r="A13" s="77"/>
      <c r="B13" s="79"/>
      <c r="C13" s="79"/>
      <c r="D13" s="77"/>
      <c r="E13" s="78"/>
      <c r="F13" s="80"/>
      <c r="G13" s="76"/>
      <c r="H13" s="80"/>
      <c r="I13" s="91"/>
      <c r="J13" s="77"/>
      <c r="K13" s="79"/>
      <c r="L13" s="92"/>
      <c r="M13" s="93"/>
      <c r="N13" s="76"/>
    </row>
    <row r="14" spans="1:14" s="53" customFormat="1" ht="15.75" customHeight="1">
      <c r="A14" s="77"/>
      <c r="B14" s="79"/>
      <c r="C14" s="79"/>
      <c r="D14" s="77"/>
      <c r="E14" s="78"/>
      <c r="F14" s="80"/>
      <c r="G14" s="76"/>
      <c r="H14" s="80"/>
      <c r="I14" s="91"/>
      <c r="J14" s="77"/>
      <c r="K14" s="79"/>
      <c r="L14" s="92"/>
      <c r="M14" s="93"/>
      <c r="N14" s="76"/>
    </row>
    <row r="15" spans="1:14" s="53" customFormat="1" ht="15.75" customHeight="1">
      <c r="A15" s="77"/>
      <c r="B15" s="79"/>
      <c r="C15" s="79"/>
      <c r="D15" s="77"/>
      <c r="E15" s="78"/>
      <c r="F15" s="80"/>
      <c r="G15" s="76"/>
      <c r="H15" s="80"/>
      <c r="I15" s="91"/>
      <c r="J15" s="77"/>
      <c r="K15" s="79"/>
      <c r="L15" s="92"/>
      <c r="M15" s="93"/>
      <c r="N15" s="76"/>
    </row>
    <row r="16" spans="1:14" s="53" customFormat="1" ht="15.75" customHeight="1">
      <c r="A16" s="77"/>
      <c r="B16" s="79"/>
      <c r="C16" s="79"/>
      <c r="D16" s="77"/>
      <c r="E16" s="78"/>
      <c r="F16" s="80"/>
      <c r="G16" s="76"/>
      <c r="H16" s="80"/>
      <c r="I16" s="91"/>
      <c r="J16" s="77"/>
      <c r="K16" s="79"/>
      <c r="L16" s="92"/>
      <c r="M16" s="93"/>
      <c r="N16" s="76"/>
    </row>
    <row r="17" spans="1:14" s="53" customFormat="1" ht="15.75" customHeight="1">
      <c r="A17" s="77"/>
      <c r="B17" s="79"/>
      <c r="C17" s="79"/>
      <c r="D17" s="77"/>
      <c r="E17" s="78"/>
      <c r="F17" s="80"/>
      <c r="G17" s="76"/>
      <c r="H17" s="80"/>
      <c r="I17" s="91"/>
      <c r="J17" s="77"/>
      <c r="K17" s="79"/>
      <c r="L17" s="92"/>
      <c r="M17" s="93"/>
      <c r="N17" s="76"/>
    </row>
    <row r="18" spans="1:14" s="53" customFormat="1" ht="15.75" customHeight="1">
      <c r="A18" s="77"/>
      <c r="B18" s="79"/>
      <c r="C18" s="79"/>
      <c r="D18" s="77"/>
      <c r="E18" s="78"/>
      <c r="F18" s="80"/>
      <c r="G18" s="76"/>
      <c r="H18" s="80"/>
      <c r="I18" s="91"/>
      <c r="J18" s="77"/>
      <c r="K18" s="79"/>
      <c r="L18" s="92"/>
      <c r="M18" s="93"/>
      <c r="N18" s="76"/>
    </row>
    <row r="19" spans="1:14" s="53" customFormat="1" ht="15.75" customHeight="1">
      <c r="A19" s="77"/>
      <c r="B19" s="79"/>
      <c r="C19" s="79"/>
      <c r="D19" s="77"/>
      <c r="E19" s="78"/>
      <c r="F19" s="80"/>
      <c r="G19" s="76"/>
      <c r="H19" s="80"/>
      <c r="I19" s="91"/>
      <c r="J19" s="77"/>
      <c r="K19" s="79"/>
      <c r="L19" s="92"/>
      <c r="M19" s="93"/>
      <c r="N19" s="76"/>
    </row>
    <row r="20" spans="1:14" s="53" customFormat="1" ht="15.75" customHeight="1">
      <c r="A20" s="77"/>
      <c r="B20" s="79"/>
      <c r="C20" s="79"/>
      <c r="D20" s="77"/>
      <c r="E20" s="78"/>
      <c r="F20" s="80"/>
      <c r="G20" s="76"/>
      <c r="H20" s="80"/>
      <c r="I20" s="91"/>
      <c r="J20" s="77"/>
      <c r="K20" s="79"/>
      <c r="L20" s="92"/>
      <c r="M20" s="93"/>
      <c r="N20" s="76"/>
    </row>
    <row r="21" spans="1:14" s="53" customFormat="1" ht="15.75" customHeight="1">
      <c r="A21" s="77"/>
      <c r="B21" s="79"/>
      <c r="C21" s="79"/>
      <c r="D21" s="77"/>
      <c r="E21" s="78"/>
      <c r="F21" s="80"/>
      <c r="G21" s="76"/>
      <c r="H21" s="80"/>
      <c r="I21" s="91"/>
      <c r="J21" s="77"/>
      <c r="K21" s="79"/>
      <c r="L21" s="92"/>
      <c r="M21" s="93"/>
      <c r="N21" s="76"/>
    </row>
    <row r="22" spans="1:14" s="53" customFormat="1" ht="15.75" customHeight="1">
      <c r="A22" s="77"/>
      <c r="B22" s="79"/>
      <c r="C22" s="79"/>
      <c r="D22" s="77"/>
      <c r="E22" s="78"/>
      <c r="F22" s="80"/>
      <c r="G22" s="76"/>
      <c r="H22" s="80"/>
      <c r="I22" s="91"/>
      <c r="J22" s="77"/>
      <c r="K22" s="79"/>
      <c r="L22" s="92"/>
      <c r="M22" s="93"/>
      <c r="N22" s="76"/>
    </row>
    <row r="23" spans="1:14" s="53" customFormat="1" ht="15.75" customHeight="1">
      <c r="A23" s="77"/>
      <c r="B23" s="79"/>
      <c r="C23" s="79"/>
      <c r="D23" s="77"/>
      <c r="E23" s="78"/>
      <c r="F23" s="80"/>
      <c r="G23" s="76"/>
      <c r="H23" s="80"/>
      <c r="I23" s="91"/>
      <c r="J23" s="77"/>
      <c r="K23" s="79"/>
      <c r="L23" s="92"/>
      <c r="M23" s="93"/>
      <c r="N23" s="76"/>
    </row>
    <row r="24" spans="1:14" s="53" customFormat="1" ht="15.75" customHeight="1">
      <c r="A24" s="81"/>
      <c r="B24" s="82"/>
      <c r="C24" s="82"/>
      <c r="D24" s="81"/>
      <c r="E24" s="83"/>
      <c r="F24" s="84"/>
      <c r="G24" s="85"/>
      <c r="H24" s="84"/>
      <c r="I24" s="94"/>
      <c r="J24" s="81"/>
      <c r="K24" s="82"/>
      <c r="L24" s="95"/>
      <c r="M24" s="93"/>
      <c r="N24" s="76"/>
    </row>
    <row r="25" spans="1:14" s="53" customFormat="1" ht="15.75" customHeight="1">
      <c r="A25" s="77"/>
      <c r="B25" s="79"/>
      <c r="C25" s="79"/>
      <c r="D25" s="77"/>
      <c r="E25" s="78"/>
      <c r="F25" s="86"/>
      <c r="G25" s="76"/>
      <c r="H25" s="86"/>
      <c r="I25" s="96"/>
      <c r="J25" s="77"/>
      <c r="K25" s="79"/>
      <c r="L25" s="97"/>
      <c r="M25" s="93"/>
      <c r="N25" s="76"/>
    </row>
    <row r="26" spans="1:14" s="53" customFormat="1" ht="15.75" customHeight="1">
      <c r="A26" s="77"/>
      <c r="B26" s="79"/>
      <c r="C26" s="79"/>
      <c r="D26" s="77"/>
      <c r="E26" s="78"/>
      <c r="F26" s="86"/>
      <c r="G26" s="76"/>
      <c r="H26" s="86"/>
      <c r="I26" s="96"/>
      <c r="J26" s="77"/>
      <c r="K26" s="79"/>
      <c r="L26" s="97"/>
      <c r="M26" s="93"/>
      <c r="N26" s="76"/>
    </row>
  </sheetData>
  <sheetProtection/>
  <mergeCells count="11">
    <mergeCell ref="A4:C4"/>
    <mergeCell ref="J4:K4"/>
    <mergeCell ref="D4:D5"/>
    <mergeCell ref="E4:E5"/>
    <mergeCell ref="F4:F5"/>
    <mergeCell ref="G4:G5"/>
    <mergeCell ref="H4:H5"/>
    <mergeCell ref="I4:I5"/>
    <mergeCell ref="L4:L5"/>
    <mergeCell ref="M4:M5"/>
    <mergeCell ref="N4:N5"/>
  </mergeCells>
  <printOptions/>
  <pageMargins left="0.75" right="0.75" top="1" bottom="1" header="0.51" footer="0.51"/>
  <pageSetup fitToHeight="1" fitToWidth="1" orientation="landscape" paperSize="9" scale="9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C9"/>
  <sheetViews>
    <sheetView zoomScaleSheetLayoutView="100" workbookViewId="0" topLeftCell="I1">
      <selection activeCell="AC9" sqref="AC9"/>
    </sheetView>
  </sheetViews>
  <sheetFormatPr defaultColWidth="24.66015625" defaultRowHeight="11.25"/>
  <cols>
    <col min="1" max="1" width="14.16015625" style="54" customWidth="1"/>
    <col min="2" max="2" width="19.83203125" style="54" customWidth="1"/>
    <col min="3" max="3" width="9.66015625" style="54" customWidth="1"/>
    <col min="4" max="18" width="5.83203125" style="54" customWidth="1"/>
    <col min="19" max="20" width="10.16015625" style="54" customWidth="1"/>
    <col min="21" max="22" width="11.66015625" style="54" customWidth="1"/>
    <col min="23" max="23" width="18.66015625" style="54" customWidth="1"/>
    <col min="24" max="24" width="11.66015625" style="54" customWidth="1"/>
    <col min="25" max="25" width="20.16015625" style="54" customWidth="1"/>
    <col min="26" max="26" width="18" style="54" customWidth="1"/>
    <col min="27" max="27" width="20.5" style="54" customWidth="1"/>
    <col min="28" max="28" width="17.16015625" style="54" customWidth="1"/>
    <col min="29" max="29" width="23" style="54" customWidth="1"/>
    <col min="30" max="34" width="24.66015625" style="54" hidden="1" customWidth="1"/>
    <col min="35" max="35" width="10.83203125" style="54" hidden="1" customWidth="1"/>
    <col min="36" max="40" width="24.66015625" style="54" hidden="1" customWidth="1"/>
    <col min="41" max="16384" width="24.66015625" style="54" customWidth="1"/>
  </cols>
  <sheetData>
    <row r="1" s="51" customFormat="1" ht="30" customHeight="1">
      <c r="A1" s="51" t="s">
        <v>58</v>
      </c>
    </row>
    <row r="2" spans="1:29" s="52" customFormat="1" ht="28.5" customHeight="1">
      <c r="A2" s="55" t="s">
        <v>59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 t="s">
        <v>59</v>
      </c>
      <c r="V2" s="55"/>
      <c r="W2" s="55"/>
      <c r="X2" s="55"/>
      <c r="Y2" s="55"/>
      <c r="Z2" s="55"/>
      <c r="AA2" s="55"/>
      <c r="AB2" s="55"/>
      <c r="AC2" s="55"/>
    </row>
    <row r="3" spans="20:29" s="53" customFormat="1" ht="25.5" customHeight="1">
      <c r="T3" s="51" t="s">
        <v>64</v>
      </c>
      <c r="AC3" s="73" t="s">
        <v>262</v>
      </c>
    </row>
    <row r="4" spans="1:29" s="53" customFormat="1" ht="17.25" customHeight="1">
      <c r="A4" s="56" t="s">
        <v>137</v>
      </c>
      <c r="B4" s="56" t="s">
        <v>138</v>
      </c>
      <c r="C4" s="57" t="s">
        <v>264</v>
      </c>
      <c r="D4" s="58"/>
      <c r="E4" s="58"/>
      <c r="F4" s="58"/>
      <c r="G4" s="58"/>
      <c r="H4" s="58"/>
      <c r="I4" s="58"/>
      <c r="J4" s="58"/>
      <c r="K4" s="69"/>
      <c r="L4" s="57" t="s">
        <v>324</v>
      </c>
      <c r="M4" s="58"/>
      <c r="N4" s="58"/>
      <c r="O4" s="58"/>
      <c r="P4" s="58"/>
      <c r="Q4" s="58"/>
      <c r="R4" s="58"/>
      <c r="S4" s="58"/>
      <c r="T4" s="69"/>
      <c r="U4" s="57" t="s">
        <v>265</v>
      </c>
      <c r="V4" s="58"/>
      <c r="W4" s="58"/>
      <c r="X4" s="58"/>
      <c r="Y4" s="58"/>
      <c r="Z4" s="58"/>
      <c r="AA4" s="58"/>
      <c r="AB4" s="58"/>
      <c r="AC4" s="69"/>
    </row>
    <row r="5" spans="1:29" s="53" customFormat="1" ht="31.5" customHeight="1">
      <c r="A5" s="56"/>
      <c r="B5" s="56"/>
      <c r="C5" s="59" t="s">
        <v>151</v>
      </c>
      <c r="D5" s="57" t="s">
        <v>266</v>
      </c>
      <c r="E5" s="58"/>
      <c r="F5" s="58"/>
      <c r="G5" s="58"/>
      <c r="H5" s="58"/>
      <c r="I5" s="69"/>
      <c r="J5" s="70" t="s">
        <v>267</v>
      </c>
      <c r="K5" s="70" t="s">
        <v>268</v>
      </c>
      <c r="L5" s="59" t="s">
        <v>151</v>
      </c>
      <c r="M5" s="57" t="s">
        <v>266</v>
      </c>
      <c r="N5" s="58"/>
      <c r="O5" s="58"/>
      <c r="P5" s="58"/>
      <c r="Q5" s="58"/>
      <c r="R5" s="69"/>
      <c r="S5" s="70" t="s">
        <v>267</v>
      </c>
      <c r="T5" s="70" t="s">
        <v>268</v>
      </c>
      <c r="U5" s="59" t="s">
        <v>151</v>
      </c>
      <c r="V5" s="57" t="s">
        <v>266</v>
      </c>
      <c r="W5" s="58"/>
      <c r="X5" s="58"/>
      <c r="Y5" s="58"/>
      <c r="Z5" s="58"/>
      <c r="AA5" s="69"/>
      <c r="AB5" s="70" t="s">
        <v>267</v>
      </c>
      <c r="AC5" s="70" t="s">
        <v>268</v>
      </c>
    </row>
    <row r="6" spans="1:29" s="53" customFormat="1" ht="33" customHeight="1">
      <c r="A6" s="56"/>
      <c r="B6" s="56"/>
      <c r="C6" s="60"/>
      <c r="D6" s="61" t="s">
        <v>269</v>
      </c>
      <c r="E6" s="61" t="s">
        <v>270</v>
      </c>
      <c r="F6" s="61" t="s">
        <v>271</v>
      </c>
      <c r="G6" s="61" t="s">
        <v>272</v>
      </c>
      <c r="H6" s="61"/>
      <c r="I6" s="61"/>
      <c r="J6" s="71"/>
      <c r="K6" s="71"/>
      <c r="L6" s="60"/>
      <c r="M6" s="61" t="s">
        <v>269</v>
      </c>
      <c r="N6" s="61" t="s">
        <v>270</v>
      </c>
      <c r="O6" s="61" t="s">
        <v>271</v>
      </c>
      <c r="P6" s="61" t="s">
        <v>272</v>
      </c>
      <c r="Q6" s="61"/>
      <c r="R6" s="61"/>
      <c r="S6" s="71"/>
      <c r="T6" s="71"/>
      <c r="U6" s="60"/>
      <c r="V6" s="61" t="s">
        <v>269</v>
      </c>
      <c r="W6" s="61" t="s">
        <v>270</v>
      </c>
      <c r="X6" s="61" t="s">
        <v>271</v>
      </c>
      <c r="Y6" s="61" t="s">
        <v>272</v>
      </c>
      <c r="Z6" s="61"/>
      <c r="AA6" s="61"/>
      <c r="AB6" s="71"/>
      <c r="AC6" s="71"/>
    </row>
    <row r="7" spans="1:29" s="53" customFormat="1" ht="81.75" customHeight="1">
      <c r="A7" s="56"/>
      <c r="B7" s="56"/>
      <c r="C7" s="62"/>
      <c r="D7" s="61"/>
      <c r="E7" s="61"/>
      <c r="F7" s="61"/>
      <c r="G7" s="63" t="s">
        <v>269</v>
      </c>
      <c r="H7" s="63" t="s">
        <v>273</v>
      </c>
      <c r="I7" s="63" t="s">
        <v>198</v>
      </c>
      <c r="J7" s="72"/>
      <c r="K7" s="72"/>
      <c r="L7" s="62"/>
      <c r="M7" s="61"/>
      <c r="N7" s="61"/>
      <c r="O7" s="61"/>
      <c r="P7" s="63" t="s">
        <v>269</v>
      </c>
      <c r="Q7" s="63" t="s">
        <v>273</v>
      </c>
      <c r="R7" s="63" t="s">
        <v>198</v>
      </c>
      <c r="S7" s="72"/>
      <c r="T7" s="72"/>
      <c r="U7" s="62"/>
      <c r="V7" s="61"/>
      <c r="W7" s="61"/>
      <c r="X7" s="61"/>
      <c r="Y7" s="63" t="s">
        <v>269</v>
      </c>
      <c r="Z7" s="63" t="s">
        <v>273</v>
      </c>
      <c r="AA7" s="63" t="s">
        <v>198</v>
      </c>
      <c r="AB7" s="72"/>
      <c r="AC7" s="72"/>
    </row>
    <row r="8" spans="1:29" s="53" customFormat="1" ht="15" customHeight="1">
      <c r="A8" s="64" t="s">
        <v>247</v>
      </c>
      <c r="B8" s="64" t="s">
        <v>247</v>
      </c>
      <c r="C8" s="65">
        <v>1</v>
      </c>
      <c r="D8" s="65">
        <v>2</v>
      </c>
      <c r="E8" s="65">
        <v>3</v>
      </c>
      <c r="F8" s="65">
        <v>4</v>
      </c>
      <c r="G8" s="65">
        <v>5</v>
      </c>
      <c r="H8" s="65">
        <v>6</v>
      </c>
      <c r="I8" s="65">
        <v>7</v>
      </c>
      <c r="J8" s="65">
        <v>8</v>
      </c>
      <c r="K8" s="65">
        <v>9</v>
      </c>
      <c r="L8" s="65">
        <v>10</v>
      </c>
      <c r="M8" s="65">
        <v>11</v>
      </c>
      <c r="N8" s="65">
        <v>12</v>
      </c>
      <c r="O8" s="65">
        <v>13</v>
      </c>
      <c r="P8" s="65">
        <v>14</v>
      </c>
      <c r="Q8" s="65">
        <v>15</v>
      </c>
      <c r="R8" s="65">
        <v>16</v>
      </c>
      <c r="S8" s="65">
        <v>17</v>
      </c>
      <c r="T8" s="65">
        <v>18</v>
      </c>
      <c r="U8" s="65" t="s">
        <v>274</v>
      </c>
      <c r="V8" s="65" t="s">
        <v>275</v>
      </c>
      <c r="W8" s="65" t="s">
        <v>276</v>
      </c>
      <c r="X8" s="65" t="s">
        <v>277</v>
      </c>
      <c r="Y8" s="65" t="s">
        <v>278</v>
      </c>
      <c r="Z8" s="65" t="s">
        <v>279</v>
      </c>
      <c r="AA8" s="65" t="s">
        <v>280</v>
      </c>
      <c r="AB8" s="65" t="s">
        <v>281</v>
      </c>
      <c r="AC8" s="65" t="s">
        <v>282</v>
      </c>
    </row>
    <row r="9" spans="1:29" s="53" customFormat="1" ht="15" customHeight="1">
      <c r="A9" s="66">
        <v>334002</v>
      </c>
      <c r="B9" s="67" t="s">
        <v>1</v>
      </c>
      <c r="C9" s="68">
        <v>2</v>
      </c>
      <c r="D9" s="68">
        <v>2</v>
      </c>
      <c r="E9" s="68"/>
      <c r="F9" s="68"/>
      <c r="G9" s="68">
        <v>2</v>
      </c>
      <c r="H9" s="68"/>
      <c r="I9" s="68">
        <v>2</v>
      </c>
      <c r="J9" s="68"/>
      <c r="K9" s="68" t="s">
        <v>325</v>
      </c>
      <c r="L9" s="68">
        <v>1.5</v>
      </c>
      <c r="M9" s="68">
        <v>1.5</v>
      </c>
      <c r="N9" s="68"/>
      <c r="O9" s="68"/>
      <c r="P9" s="68">
        <v>1.5</v>
      </c>
      <c r="Q9" s="68"/>
      <c r="R9" s="68">
        <v>1.5</v>
      </c>
      <c r="S9" s="68"/>
      <c r="T9" s="68"/>
      <c r="U9" s="68">
        <f aca="true" t="shared" si="0" ref="U9:AC9">L9-C9</f>
        <v>-0.5</v>
      </c>
      <c r="V9" s="68">
        <f t="shared" si="0"/>
        <v>-0.5</v>
      </c>
      <c r="W9" s="68">
        <f t="shared" si="0"/>
        <v>0</v>
      </c>
      <c r="X9" s="68">
        <f t="shared" si="0"/>
        <v>0</v>
      </c>
      <c r="Y9" s="68">
        <f t="shared" si="0"/>
        <v>-0.5</v>
      </c>
      <c r="Z9" s="68">
        <f t="shared" si="0"/>
        <v>0</v>
      </c>
      <c r="AA9" s="68">
        <f t="shared" si="0"/>
        <v>-0.5</v>
      </c>
      <c r="AB9" s="68">
        <f t="shared" si="0"/>
        <v>0</v>
      </c>
      <c r="AC9" s="68"/>
    </row>
  </sheetData>
  <sheetProtection/>
  <mergeCells count="31">
    <mergeCell ref="A2:T2"/>
    <mergeCell ref="U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/>
  <pageMargins left="0.75" right="0.75" top="1" bottom="1" header="0.51" footer="0.51"/>
  <pageSetup horizontalDpi="600" verticalDpi="6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SheetLayoutView="100" workbookViewId="0" topLeftCell="A21">
      <selection activeCell="B1" sqref="A1:I35"/>
    </sheetView>
  </sheetViews>
  <sheetFormatPr defaultColWidth="7.33203125" defaultRowHeight="11.25"/>
  <cols>
    <col min="1" max="1" width="6.83203125" style="14" customWidth="1"/>
    <col min="2" max="2" width="12.16015625" style="14" customWidth="1"/>
    <col min="3" max="3" width="11.83203125" style="14" customWidth="1"/>
    <col min="4" max="4" width="23.83203125" style="14" customWidth="1"/>
    <col min="5" max="5" width="7.33203125" style="14" customWidth="1"/>
    <col min="6" max="6" width="21.83203125" style="14" customWidth="1"/>
    <col min="7" max="7" width="5" style="14" customWidth="1"/>
    <col min="8" max="8" width="7.33203125" style="14" customWidth="1"/>
    <col min="9" max="9" width="14.33203125" style="14" customWidth="1"/>
    <col min="10" max="16384" width="7.33203125" style="14" customWidth="1"/>
  </cols>
  <sheetData>
    <row r="1" s="14" customFormat="1" ht="11.25">
      <c r="A1" s="14" t="s">
        <v>60</v>
      </c>
    </row>
    <row r="2" spans="1:9" s="14" customFormat="1" ht="22.5">
      <c r="A2" s="15" t="s">
        <v>61</v>
      </c>
      <c r="B2" s="15"/>
      <c r="C2" s="15"/>
      <c r="D2" s="15"/>
      <c r="E2" s="15"/>
      <c r="F2" s="15"/>
      <c r="G2" s="15"/>
      <c r="H2" s="15"/>
      <c r="I2" s="15"/>
    </row>
    <row r="3" spans="1:9" s="14" customFormat="1" ht="14.25">
      <c r="A3" s="16"/>
      <c r="B3" s="16"/>
      <c r="C3" s="16"/>
      <c r="D3" s="16"/>
      <c r="E3" s="16"/>
      <c r="F3" s="16"/>
      <c r="G3" s="16"/>
      <c r="H3" s="16"/>
      <c r="I3" s="16"/>
    </row>
    <row r="4" spans="1:9" s="14" customFormat="1" ht="45" customHeight="1">
      <c r="A4" s="17" t="s">
        <v>283</v>
      </c>
      <c r="B4" s="18"/>
      <c r="C4" s="18"/>
      <c r="D4" s="19" t="s">
        <v>284</v>
      </c>
      <c r="E4" s="19"/>
      <c r="F4" s="19"/>
      <c r="G4" s="19"/>
      <c r="H4" s="19"/>
      <c r="I4" s="19"/>
    </row>
    <row r="5" spans="1:9" s="14" customFormat="1" ht="45" customHeight="1">
      <c r="A5" s="17" t="s">
        <v>285</v>
      </c>
      <c r="B5" s="18"/>
      <c r="C5" s="18"/>
      <c r="D5" s="19"/>
      <c r="E5" s="19"/>
      <c r="F5" s="17" t="s">
        <v>286</v>
      </c>
      <c r="G5" s="20"/>
      <c r="H5" s="19"/>
      <c r="I5" s="19"/>
    </row>
    <row r="6" spans="1:9" s="14" customFormat="1" ht="45" customHeight="1">
      <c r="A6" s="21" t="s">
        <v>287</v>
      </c>
      <c r="B6" s="22"/>
      <c r="C6" s="23"/>
      <c r="D6" s="24" t="s">
        <v>288</v>
      </c>
      <c r="E6" s="19"/>
      <c r="F6" s="25" t="s">
        <v>289</v>
      </c>
      <c r="G6" s="26"/>
      <c r="H6" s="17"/>
      <c r="I6" s="20"/>
    </row>
    <row r="7" spans="1:9" s="14" customFormat="1" ht="45" customHeight="1">
      <c r="A7" s="27"/>
      <c r="B7" s="28"/>
      <c r="C7" s="29"/>
      <c r="D7" s="24" t="s">
        <v>290</v>
      </c>
      <c r="E7" s="19"/>
      <c r="F7" s="25" t="s">
        <v>291</v>
      </c>
      <c r="G7" s="26"/>
      <c r="H7" s="17"/>
      <c r="I7" s="20"/>
    </row>
    <row r="8" spans="1:9" s="14" customFormat="1" ht="45" customHeight="1">
      <c r="A8" s="30"/>
      <c r="B8" s="31"/>
      <c r="C8" s="32"/>
      <c r="D8" s="24" t="s">
        <v>292</v>
      </c>
      <c r="E8" s="24"/>
      <c r="F8" s="25" t="s">
        <v>293</v>
      </c>
      <c r="G8" s="26"/>
      <c r="H8" s="33"/>
      <c r="I8" s="50"/>
    </row>
    <row r="9" spans="1:9" s="14" customFormat="1" ht="45" customHeight="1">
      <c r="A9" s="19" t="s">
        <v>294</v>
      </c>
      <c r="B9" s="17" t="s">
        <v>295</v>
      </c>
      <c r="C9" s="18"/>
      <c r="D9" s="18"/>
      <c r="E9" s="18"/>
      <c r="F9" s="18"/>
      <c r="G9" s="18"/>
      <c r="H9" s="18"/>
      <c r="I9" s="20"/>
    </row>
    <row r="10" spans="1:9" s="14" customFormat="1" ht="159" customHeight="1">
      <c r="A10" s="21"/>
      <c r="B10" s="34"/>
      <c r="C10" s="34"/>
      <c r="D10" s="34"/>
      <c r="E10" s="34"/>
      <c r="F10" s="34"/>
      <c r="G10" s="34"/>
      <c r="H10" s="34"/>
      <c r="I10" s="34"/>
    </row>
    <row r="11" spans="1:9" s="14" customFormat="1" ht="60" customHeight="1">
      <c r="A11" s="17" t="s">
        <v>296</v>
      </c>
      <c r="B11" s="35" t="s">
        <v>297</v>
      </c>
      <c r="C11" s="36" t="s">
        <v>298</v>
      </c>
      <c r="D11" s="36" t="s">
        <v>299</v>
      </c>
      <c r="E11" s="36"/>
      <c r="F11" s="36"/>
      <c r="G11" s="36" t="s">
        <v>300</v>
      </c>
      <c r="H11" s="36"/>
      <c r="I11" s="36"/>
    </row>
    <row r="12" spans="1:9" s="14" customFormat="1" ht="45" customHeight="1">
      <c r="A12" s="37" t="s">
        <v>301</v>
      </c>
      <c r="B12" s="38" t="s">
        <v>302</v>
      </c>
      <c r="C12" s="36" t="s">
        <v>303</v>
      </c>
      <c r="D12" s="36"/>
      <c r="E12" s="36"/>
      <c r="F12" s="36"/>
      <c r="G12" s="39"/>
      <c r="H12" s="39"/>
      <c r="I12" s="39"/>
    </row>
    <row r="13" spans="1:9" s="14" customFormat="1" ht="45" customHeight="1">
      <c r="A13" s="40"/>
      <c r="B13" s="41"/>
      <c r="C13" s="36"/>
      <c r="D13" s="36"/>
      <c r="E13" s="36"/>
      <c r="F13" s="36"/>
      <c r="G13" s="39"/>
      <c r="H13" s="39"/>
      <c r="I13" s="39"/>
    </row>
    <row r="14" spans="1:9" s="14" customFormat="1" ht="45" customHeight="1">
      <c r="A14" s="40"/>
      <c r="B14" s="41"/>
      <c r="C14" s="36"/>
      <c r="D14" s="36"/>
      <c r="E14" s="36"/>
      <c r="F14" s="36"/>
      <c r="G14" s="36"/>
      <c r="H14" s="36"/>
      <c r="I14" s="36"/>
    </row>
    <row r="15" spans="1:9" s="14" customFormat="1" ht="45" customHeight="1">
      <c r="A15" s="42"/>
      <c r="B15" s="43"/>
      <c r="C15" s="36"/>
      <c r="D15" s="36"/>
      <c r="E15" s="36"/>
      <c r="F15" s="36"/>
      <c r="G15" s="36"/>
      <c r="H15" s="36"/>
      <c r="I15" s="36"/>
    </row>
    <row r="16" spans="1:9" s="14" customFormat="1" ht="34.5" customHeight="1">
      <c r="A16" s="37" t="s">
        <v>301</v>
      </c>
      <c r="B16" s="38" t="s">
        <v>302</v>
      </c>
      <c r="C16" s="36" t="s">
        <v>304</v>
      </c>
      <c r="D16" s="36"/>
      <c r="E16" s="36"/>
      <c r="F16" s="36"/>
      <c r="G16" s="39"/>
      <c r="H16" s="39"/>
      <c r="I16" s="39"/>
    </row>
    <row r="17" spans="1:9" s="14" customFormat="1" ht="34.5" customHeight="1">
      <c r="A17" s="40"/>
      <c r="B17" s="41"/>
      <c r="C17" s="36"/>
      <c r="D17" s="36"/>
      <c r="E17" s="36"/>
      <c r="F17" s="36"/>
      <c r="G17" s="39"/>
      <c r="H17" s="39"/>
      <c r="I17" s="39"/>
    </row>
    <row r="18" spans="1:9" s="14" customFormat="1" ht="34.5" customHeight="1">
      <c r="A18" s="40"/>
      <c r="B18" s="41"/>
      <c r="C18" s="36"/>
      <c r="D18" s="36"/>
      <c r="E18" s="36"/>
      <c r="F18" s="36"/>
      <c r="G18" s="39"/>
      <c r="H18" s="39"/>
      <c r="I18" s="39"/>
    </row>
    <row r="19" spans="1:9" s="14" customFormat="1" ht="34.5" customHeight="1">
      <c r="A19" s="40"/>
      <c r="B19" s="41"/>
      <c r="C19" s="36"/>
      <c r="D19" s="36"/>
      <c r="E19" s="36"/>
      <c r="F19" s="36"/>
      <c r="G19" s="36"/>
      <c r="H19" s="36"/>
      <c r="I19" s="36"/>
    </row>
    <row r="20" spans="1:9" s="14" customFormat="1" ht="34.5" customHeight="1">
      <c r="A20" s="40"/>
      <c r="B20" s="41"/>
      <c r="C20" s="36"/>
      <c r="D20" s="36"/>
      <c r="E20" s="36"/>
      <c r="F20" s="36"/>
      <c r="G20" s="36"/>
      <c r="H20" s="36"/>
      <c r="I20" s="36"/>
    </row>
    <row r="21" spans="1:9" s="14" customFormat="1" ht="34.5" customHeight="1">
      <c r="A21" s="40"/>
      <c r="B21" s="41"/>
      <c r="C21" s="36"/>
      <c r="D21" s="36"/>
      <c r="E21" s="36"/>
      <c r="F21" s="36"/>
      <c r="G21" s="36"/>
      <c r="H21" s="36"/>
      <c r="I21" s="36"/>
    </row>
    <row r="22" spans="1:9" s="14" customFormat="1" ht="34.5" customHeight="1">
      <c r="A22" s="40"/>
      <c r="B22" s="41"/>
      <c r="C22" s="36"/>
      <c r="D22" s="44"/>
      <c r="E22" s="44"/>
      <c r="F22" s="44"/>
      <c r="G22" s="45"/>
      <c r="H22" s="45"/>
      <c r="I22" s="45"/>
    </row>
    <row r="23" spans="1:9" s="14" customFormat="1" ht="34.5" customHeight="1">
      <c r="A23" s="40"/>
      <c r="B23" s="41"/>
      <c r="C23" s="36" t="s">
        <v>305</v>
      </c>
      <c r="D23" s="36"/>
      <c r="E23" s="36"/>
      <c r="F23" s="36"/>
      <c r="G23" s="36"/>
      <c r="H23" s="36"/>
      <c r="I23" s="36"/>
    </row>
    <row r="24" spans="1:9" s="14" customFormat="1" ht="34.5" customHeight="1">
      <c r="A24" s="40"/>
      <c r="B24" s="41"/>
      <c r="C24" s="35"/>
      <c r="D24" s="46"/>
      <c r="E24" s="47"/>
      <c r="F24" s="48"/>
      <c r="G24" s="49"/>
      <c r="H24" s="49"/>
      <c r="I24" s="49"/>
    </row>
    <row r="25" spans="1:9" s="14" customFormat="1" ht="34.5" customHeight="1">
      <c r="A25" s="40"/>
      <c r="B25" s="41"/>
      <c r="C25" s="36" t="s">
        <v>306</v>
      </c>
      <c r="D25" s="36"/>
      <c r="E25" s="36"/>
      <c r="F25" s="36"/>
      <c r="G25" s="36"/>
      <c r="H25" s="36"/>
      <c r="I25" s="36"/>
    </row>
    <row r="26" spans="1:9" s="14" customFormat="1" ht="34.5" customHeight="1">
      <c r="A26" s="40"/>
      <c r="B26" s="41"/>
      <c r="C26" s="36"/>
      <c r="D26" s="36"/>
      <c r="E26" s="36"/>
      <c r="F26" s="36"/>
      <c r="G26" s="36"/>
      <c r="H26" s="36"/>
      <c r="I26" s="36"/>
    </row>
    <row r="27" spans="1:9" s="14" customFormat="1" ht="34.5" customHeight="1">
      <c r="A27" s="40"/>
      <c r="B27" s="41"/>
      <c r="C27" s="36"/>
      <c r="D27" s="36"/>
      <c r="E27" s="36"/>
      <c r="F27" s="36"/>
      <c r="G27" s="36"/>
      <c r="H27" s="36"/>
      <c r="I27" s="36"/>
    </row>
    <row r="28" spans="1:9" s="14" customFormat="1" ht="34.5" customHeight="1">
      <c r="A28" s="40"/>
      <c r="B28" s="41"/>
      <c r="C28" s="36"/>
      <c r="D28" s="36"/>
      <c r="E28" s="36"/>
      <c r="F28" s="36"/>
      <c r="G28" s="36"/>
      <c r="H28" s="36"/>
      <c r="I28" s="36"/>
    </row>
    <row r="29" spans="1:9" s="14" customFormat="1" ht="34.5" customHeight="1">
      <c r="A29" s="40"/>
      <c r="B29" s="43"/>
      <c r="C29" s="36"/>
      <c r="D29" s="44"/>
      <c r="E29" s="44"/>
      <c r="F29" s="44"/>
      <c r="G29" s="44"/>
      <c r="H29" s="44"/>
      <c r="I29" s="44"/>
    </row>
    <row r="30" spans="1:9" s="14" customFormat="1" ht="34.5" customHeight="1">
      <c r="A30" s="40"/>
      <c r="B30" s="36" t="s">
        <v>307</v>
      </c>
      <c r="C30" s="36" t="s">
        <v>308</v>
      </c>
      <c r="D30" s="36"/>
      <c r="E30" s="36"/>
      <c r="F30" s="36"/>
      <c r="G30" s="36"/>
      <c r="H30" s="36"/>
      <c r="I30" s="36"/>
    </row>
    <row r="31" spans="1:9" s="14" customFormat="1" ht="34.5" customHeight="1">
      <c r="A31" s="40"/>
      <c r="B31" s="36"/>
      <c r="C31" s="36"/>
      <c r="D31" s="36"/>
      <c r="E31" s="36"/>
      <c r="F31" s="36"/>
      <c r="G31" s="36"/>
      <c r="H31" s="36"/>
      <c r="I31" s="36"/>
    </row>
    <row r="32" spans="1:9" s="14" customFormat="1" ht="34.5" customHeight="1">
      <c r="A32" s="40"/>
      <c r="B32" s="36"/>
      <c r="C32" s="36"/>
      <c r="D32" s="36"/>
      <c r="E32" s="36"/>
      <c r="F32" s="36"/>
      <c r="G32" s="49"/>
      <c r="H32" s="49"/>
      <c r="I32" s="49"/>
    </row>
    <row r="33" spans="1:9" s="14" customFormat="1" ht="34.5" customHeight="1">
      <c r="A33" s="40"/>
      <c r="B33" s="36"/>
      <c r="C33" s="35" t="s">
        <v>309</v>
      </c>
      <c r="D33" s="36"/>
      <c r="E33" s="36"/>
      <c r="F33" s="36"/>
      <c r="G33" s="36"/>
      <c r="H33" s="36"/>
      <c r="I33" s="36"/>
    </row>
    <row r="34" spans="1:9" s="14" customFormat="1" ht="34.5" customHeight="1">
      <c r="A34" s="40"/>
      <c r="B34" s="36"/>
      <c r="C34" s="36" t="s">
        <v>310</v>
      </c>
      <c r="D34" s="36"/>
      <c r="E34" s="36"/>
      <c r="F34" s="36"/>
      <c r="G34" s="39"/>
      <c r="H34" s="39"/>
      <c r="I34" s="39"/>
    </row>
    <row r="35" spans="1:9" s="14" customFormat="1" ht="34.5" customHeight="1">
      <c r="A35" s="42"/>
      <c r="B35" s="36"/>
      <c r="C35" s="35"/>
      <c r="D35" s="36"/>
      <c r="E35" s="36"/>
      <c r="F35" s="36"/>
      <c r="G35" s="36"/>
      <c r="H35" s="36"/>
      <c r="I35" s="36"/>
    </row>
  </sheetData>
  <sheetProtection/>
  <mergeCells count="79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B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A9:A10"/>
    <mergeCell ref="A12:A15"/>
    <mergeCell ref="A16:A35"/>
    <mergeCell ref="B12:B15"/>
    <mergeCell ref="B16:B29"/>
    <mergeCell ref="B30:B35"/>
    <mergeCell ref="C12:C15"/>
    <mergeCell ref="C16:C22"/>
    <mergeCell ref="C23:C24"/>
    <mergeCell ref="C25:C29"/>
    <mergeCell ref="C30:C32"/>
    <mergeCell ref="C34:C35"/>
    <mergeCell ref="A6:C8"/>
  </mergeCells>
  <printOptions/>
  <pageMargins left="0.75" right="0.75" top="1" bottom="1" header="0.51" footer="0.51"/>
  <pageSetup fitToHeight="1" fitToWidth="1" orientation="portrait" paperSize="9" scale="4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showZeros="0" workbookViewId="0" topLeftCell="A1">
      <selection activeCell="F11" sqref="F11"/>
    </sheetView>
  </sheetViews>
  <sheetFormatPr defaultColWidth="9" defaultRowHeight="11.25"/>
  <cols>
    <col min="1" max="1" width="38.83203125" style="180" customWidth="1"/>
    <col min="2" max="2" width="19.33203125" style="180" customWidth="1"/>
    <col min="3" max="3" width="33.83203125" style="180" customWidth="1"/>
    <col min="4" max="4" width="16.66015625" style="180" customWidth="1"/>
    <col min="5" max="5" width="32.16015625" style="180" customWidth="1"/>
    <col min="6" max="6" width="18.33203125" style="180" customWidth="1"/>
    <col min="7" max="16384" width="9.33203125" style="180" bestFit="1" customWidth="1"/>
  </cols>
  <sheetData>
    <row r="1" s="180" customFormat="1" ht="11.25">
      <c r="A1" s="180" t="s">
        <v>3</v>
      </c>
    </row>
    <row r="2" spans="1:6" ht="23.25" customHeight="1">
      <c r="A2" s="181" t="s">
        <v>4</v>
      </c>
      <c r="B2" s="181"/>
      <c r="C2" s="181"/>
      <c r="D2" s="181"/>
      <c r="E2" s="181"/>
      <c r="F2" s="181"/>
    </row>
    <row r="3" spans="1:6" ht="20.25" customHeight="1">
      <c r="A3" s="183"/>
      <c r="F3" s="194" t="s">
        <v>64</v>
      </c>
    </row>
    <row r="4" spans="1:6" ht="13.5" customHeight="1">
      <c r="A4" s="175" t="s">
        <v>65</v>
      </c>
      <c r="B4" s="176"/>
      <c r="C4" s="175" t="s">
        <v>66</v>
      </c>
      <c r="D4" s="177"/>
      <c r="E4" s="177"/>
      <c r="F4" s="176"/>
    </row>
    <row r="5" spans="1:6" ht="13.5" customHeight="1">
      <c r="A5" s="165" t="s">
        <v>67</v>
      </c>
      <c r="B5" s="165" t="s">
        <v>68</v>
      </c>
      <c r="C5" s="165" t="s">
        <v>69</v>
      </c>
      <c r="D5" s="165" t="s">
        <v>68</v>
      </c>
      <c r="E5" s="165" t="s">
        <v>70</v>
      </c>
      <c r="F5" s="165" t="s">
        <v>68</v>
      </c>
    </row>
    <row r="6" spans="1:6" ht="13.5" customHeight="1">
      <c r="A6" s="178" t="s">
        <v>71</v>
      </c>
      <c r="B6" s="165">
        <v>4989</v>
      </c>
      <c r="C6" s="178" t="s">
        <v>71</v>
      </c>
      <c r="D6" s="165">
        <f>SUM(D7:D34)</f>
        <v>4989</v>
      </c>
      <c r="E6" s="178" t="s">
        <v>71</v>
      </c>
      <c r="F6" s="165">
        <f>F7+F12</f>
        <v>4989</v>
      </c>
    </row>
    <row r="7" spans="1:6" ht="13.5" customHeight="1">
      <c r="A7" s="178" t="s">
        <v>72</v>
      </c>
      <c r="B7" s="165">
        <v>4989</v>
      </c>
      <c r="C7" s="178" t="s">
        <v>73</v>
      </c>
      <c r="D7" s="165">
        <v>482.7</v>
      </c>
      <c r="E7" s="178" t="s">
        <v>74</v>
      </c>
      <c r="F7" s="165">
        <f>SUM(F8:F11)</f>
        <v>493.7</v>
      </c>
    </row>
    <row r="8" spans="1:6" ht="13.5" customHeight="1">
      <c r="A8" s="178" t="s">
        <v>75</v>
      </c>
      <c r="B8" s="165">
        <v>4989</v>
      </c>
      <c r="C8" s="178" t="s">
        <v>76</v>
      </c>
      <c r="D8" s="165" t="s">
        <v>77</v>
      </c>
      <c r="E8" s="178" t="s">
        <v>78</v>
      </c>
      <c r="F8" s="165">
        <v>104.5</v>
      </c>
    </row>
    <row r="9" spans="1:6" ht="13.5" customHeight="1">
      <c r="A9" s="178" t="s">
        <v>79</v>
      </c>
      <c r="B9" s="165" t="s">
        <v>77</v>
      </c>
      <c r="C9" s="178" t="s">
        <v>80</v>
      </c>
      <c r="D9" s="165" t="s">
        <v>77</v>
      </c>
      <c r="E9" s="178" t="s">
        <v>81</v>
      </c>
      <c r="F9" s="165">
        <v>379.2</v>
      </c>
    </row>
    <row r="10" spans="1:6" ht="13.5" customHeight="1">
      <c r="A10" s="178" t="s">
        <v>82</v>
      </c>
      <c r="B10" s="165" t="s">
        <v>77</v>
      </c>
      <c r="C10" s="178" t="s">
        <v>83</v>
      </c>
      <c r="D10" s="165" t="s">
        <v>77</v>
      </c>
      <c r="E10" s="178" t="s">
        <v>84</v>
      </c>
      <c r="F10" s="165">
        <v>10</v>
      </c>
    </row>
    <row r="11" spans="1:6" ht="13.5" customHeight="1">
      <c r="A11" s="178" t="s">
        <v>85</v>
      </c>
      <c r="B11" s="165" t="s">
        <v>77</v>
      </c>
      <c r="C11" s="178" t="s">
        <v>86</v>
      </c>
      <c r="D11" s="165" t="s">
        <v>77</v>
      </c>
      <c r="E11" s="178" t="s">
        <v>87</v>
      </c>
      <c r="F11" s="165" t="s">
        <v>77</v>
      </c>
    </row>
    <row r="12" spans="1:6" ht="13.5" customHeight="1">
      <c r="A12" s="178" t="s">
        <v>88</v>
      </c>
      <c r="B12" s="165" t="s">
        <v>77</v>
      </c>
      <c r="C12" s="178" t="s">
        <v>89</v>
      </c>
      <c r="D12" s="165" t="s">
        <v>77</v>
      </c>
      <c r="E12" s="178" t="s">
        <v>90</v>
      </c>
      <c r="F12" s="165">
        <f>SUM(F13:F22)</f>
        <v>4495.3</v>
      </c>
    </row>
    <row r="13" spans="1:6" ht="13.5" customHeight="1">
      <c r="A13" s="178" t="s">
        <v>91</v>
      </c>
      <c r="B13" s="165" t="s">
        <v>77</v>
      </c>
      <c r="C13" s="178" t="s">
        <v>92</v>
      </c>
      <c r="D13" s="165" t="s">
        <v>77</v>
      </c>
      <c r="E13" s="178" t="s">
        <v>78</v>
      </c>
      <c r="F13" s="165"/>
    </row>
    <row r="14" spans="1:6" ht="13.5" customHeight="1">
      <c r="A14" s="178" t="s">
        <v>93</v>
      </c>
      <c r="B14" s="165" t="s">
        <v>77</v>
      </c>
      <c r="C14" s="178" t="s">
        <v>94</v>
      </c>
      <c r="D14" s="165">
        <v>4495.3</v>
      </c>
      <c r="E14" s="178" t="s">
        <v>81</v>
      </c>
      <c r="F14" s="165"/>
    </row>
    <row r="15" spans="1:6" ht="13.5" customHeight="1">
      <c r="A15" s="178" t="s">
        <v>95</v>
      </c>
      <c r="B15" s="165" t="s">
        <v>77</v>
      </c>
      <c r="C15" s="178" t="s">
        <v>96</v>
      </c>
      <c r="D15" s="165"/>
      <c r="E15" s="178" t="s">
        <v>97</v>
      </c>
      <c r="F15" s="165"/>
    </row>
    <row r="16" spans="1:6" ht="13.5" customHeight="1">
      <c r="A16" s="178" t="s">
        <v>98</v>
      </c>
      <c r="B16" s="165" t="s">
        <v>77</v>
      </c>
      <c r="C16" s="178" t="s">
        <v>99</v>
      </c>
      <c r="D16" s="165">
        <v>2</v>
      </c>
      <c r="E16" s="178" t="s">
        <v>100</v>
      </c>
      <c r="F16" s="165"/>
    </row>
    <row r="17" spans="1:6" ht="13.5" customHeight="1">
      <c r="A17" s="178" t="s">
        <v>101</v>
      </c>
      <c r="B17" s="165" t="s">
        <v>77</v>
      </c>
      <c r="C17" s="178" t="s">
        <v>102</v>
      </c>
      <c r="D17" s="165" t="s">
        <v>77</v>
      </c>
      <c r="E17" s="178" t="s">
        <v>103</v>
      </c>
      <c r="F17" s="165"/>
    </row>
    <row r="18" spans="1:6" ht="13.5" customHeight="1">
      <c r="A18" s="178" t="s">
        <v>77</v>
      </c>
      <c r="B18" s="165" t="s">
        <v>77</v>
      </c>
      <c r="C18" s="178" t="s">
        <v>104</v>
      </c>
      <c r="D18" s="146"/>
      <c r="E18" s="178" t="s">
        <v>105</v>
      </c>
      <c r="F18" s="165">
        <v>4495.3</v>
      </c>
    </row>
    <row r="19" spans="1:6" ht="13.5" customHeight="1">
      <c r="A19" s="178" t="s">
        <v>77</v>
      </c>
      <c r="B19" s="165" t="s">
        <v>77</v>
      </c>
      <c r="C19" s="178" t="s">
        <v>106</v>
      </c>
      <c r="D19" s="165" t="s">
        <v>77</v>
      </c>
      <c r="E19" s="178" t="s">
        <v>107</v>
      </c>
      <c r="F19" s="165" t="s">
        <v>77</v>
      </c>
    </row>
    <row r="20" spans="1:6" ht="13.5" customHeight="1">
      <c r="A20" s="178" t="s">
        <v>77</v>
      </c>
      <c r="B20" s="165" t="s">
        <v>77</v>
      </c>
      <c r="C20" s="178" t="s">
        <v>108</v>
      </c>
      <c r="D20" s="165" t="s">
        <v>77</v>
      </c>
      <c r="E20" s="178" t="s">
        <v>109</v>
      </c>
      <c r="F20" s="165" t="s">
        <v>77</v>
      </c>
    </row>
    <row r="21" spans="1:6" ht="13.5" customHeight="1">
      <c r="A21" s="178" t="s">
        <v>77</v>
      </c>
      <c r="B21" s="165" t="s">
        <v>77</v>
      </c>
      <c r="C21" s="178" t="s">
        <v>110</v>
      </c>
      <c r="D21" s="165" t="s">
        <v>77</v>
      </c>
      <c r="E21" s="178" t="s">
        <v>111</v>
      </c>
      <c r="F21" s="165" t="s">
        <v>77</v>
      </c>
    </row>
    <row r="22" spans="1:6" ht="13.5" customHeight="1">
      <c r="A22" s="178" t="s">
        <v>77</v>
      </c>
      <c r="B22" s="165" t="s">
        <v>77</v>
      </c>
      <c r="C22" s="178" t="s">
        <v>112</v>
      </c>
      <c r="D22" s="165" t="s">
        <v>77</v>
      </c>
      <c r="E22" s="178" t="s">
        <v>113</v>
      </c>
      <c r="F22" s="165" t="s">
        <v>77</v>
      </c>
    </row>
    <row r="23" spans="1:6" ht="13.5" customHeight="1">
      <c r="A23" s="178" t="s">
        <v>77</v>
      </c>
      <c r="B23" s="165" t="s">
        <v>77</v>
      </c>
      <c r="C23" s="178" t="s">
        <v>114</v>
      </c>
      <c r="D23" s="165" t="s">
        <v>77</v>
      </c>
      <c r="E23" s="178" t="s">
        <v>115</v>
      </c>
      <c r="F23" s="165" t="s">
        <v>77</v>
      </c>
    </row>
    <row r="24" spans="1:6" ht="13.5" customHeight="1">
      <c r="A24" s="165" t="s">
        <v>77</v>
      </c>
      <c r="B24" s="165" t="s">
        <v>77</v>
      </c>
      <c r="C24" s="178" t="s">
        <v>116</v>
      </c>
      <c r="D24" s="165" t="s">
        <v>77</v>
      </c>
      <c r="E24" s="178" t="s">
        <v>117</v>
      </c>
      <c r="F24" s="165" t="s">
        <v>77</v>
      </c>
    </row>
    <row r="25" spans="1:6" ht="13.5" customHeight="1">
      <c r="A25" s="178" t="s">
        <v>77</v>
      </c>
      <c r="B25" s="165" t="s">
        <v>77</v>
      </c>
      <c r="C25" s="178" t="s">
        <v>118</v>
      </c>
      <c r="D25" s="165" t="s">
        <v>77</v>
      </c>
      <c r="E25" s="178" t="s">
        <v>119</v>
      </c>
      <c r="F25" s="165" t="s">
        <v>77</v>
      </c>
    </row>
    <row r="26" spans="1:6" ht="13.5" customHeight="1">
      <c r="A26" s="178" t="s">
        <v>77</v>
      </c>
      <c r="B26" s="165" t="s">
        <v>77</v>
      </c>
      <c r="C26" s="178" t="s">
        <v>120</v>
      </c>
      <c r="D26" s="165">
        <v>9</v>
      </c>
      <c r="E26" s="178" t="s">
        <v>77</v>
      </c>
      <c r="F26" s="165" t="s">
        <v>77</v>
      </c>
    </row>
    <row r="27" spans="1:6" ht="13.5" customHeight="1">
      <c r="A27" s="178" t="s">
        <v>77</v>
      </c>
      <c r="B27" s="165" t="s">
        <v>77</v>
      </c>
      <c r="C27" s="178" t="s">
        <v>121</v>
      </c>
      <c r="D27" s="165" t="s">
        <v>77</v>
      </c>
      <c r="E27" s="178" t="s">
        <v>77</v>
      </c>
      <c r="F27" s="165" t="s">
        <v>77</v>
      </c>
    </row>
    <row r="28" spans="1:6" ht="13.5" customHeight="1">
      <c r="A28" s="178" t="s">
        <v>77</v>
      </c>
      <c r="B28" s="165" t="s">
        <v>77</v>
      </c>
      <c r="C28" s="178" t="s">
        <v>122</v>
      </c>
      <c r="D28" s="165" t="s">
        <v>77</v>
      </c>
      <c r="E28" s="178" t="s">
        <v>77</v>
      </c>
      <c r="F28" s="165" t="s">
        <v>77</v>
      </c>
    </row>
    <row r="29" spans="1:6" ht="13.5" customHeight="1">
      <c r="A29" s="178" t="s">
        <v>77</v>
      </c>
      <c r="B29" s="165" t="s">
        <v>77</v>
      </c>
      <c r="C29" s="178" t="s">
        <v>123</v>
      </c>
      <c r="D29" s="165" t="s">
        <v>77</v>
      </c>
      <c r="E29" s="178" t="s">
        <v>77</v>
      </c>
      <c r="F29" s="165" t="s">
        <v>77</v>
      </c>
    </row>
    <row r="30" spans="1:6" ht="13.5" customHeight="1">
      <c r="A30" s="178" t="s">
        <v>77</v>
      </c>
      <c r="B30" s="165" t="s">
        <v>77</v>
      </c>
      <c r="C30" s="178" t="s">
        <v>124</v>
      </c>
      <c r="D30" s="165" t="s">
        <v>77</v>
      </c>
      <c r="E30" s="178" t="s">
        <v>77</v>
      </c>
      <c r="F30" s="165" t="s">
        <v>77</v>
      </c>
    </row>
    <row r="31" spans="1:6" ht="13.5" customHeight="1">
      <c r="A31" s="178" t="s">
        <v>77</v>
      </c>
      <c r="B31" s="165" t="s">
        <v>77</v>
      </c>
      <c r="C31" s="178" t="s">
        <v>125</v>
      </c>
      <c r="D31" s="165" t="s">
        <v>77</v>
      </c>
      <c r="E31" s="178" t="s">
        <v>77</v>
      </c>
      <c r="F31" s="165" t="s">
        <v>77</v>
      </c>
    </row>
    <row r="32" spans="1:6" ht="13.5" customHeight="1">
      <c r="A32" s="178" t="s">
        <v>77</v>
      </c>
      <c r="B32" s="165" t="s">
        <v>77</v>
      </c>
      <c r="C32" s="178" t="s">
        <v>126</v>
      </c>
      <c r="D32" s="165" t="s">
        <v>77</v>
      </c>
      <c r="E32" s="178" t="s">
        <v>77</v>
      </c>
      <c r="F32" s="165" t="s">
        <v>77</v>
      </c>
    </row>
    <row r="33" spans="1:6" ht="13.5" customHeight="1">
      <c r="A33" s="178" t="s">
        <v>77</v>
      </c>
      <c r="B33" s="165" t="s">
        <v>77</v>
      </c>
      <c r="C33" s="178" t="s">
        <v>127</v>
      </c>
      <c r="D33" s="165" t="s">
        <v>77</v>
      </c>
      <c r="E33" s="178" t="s">
        <v>77</v>
      </c>
      <c r="F33" s="165" t="s">
        <v>77</v>
      </c>
    </row>
    <row r="34" spans="1:6" ht="17.25" customHeight="1">
      <c r="A34" s="178" t="s">
        <v>77</v>
      </c>
      <c r="B34" s="165" t="s">
        <v>77</v>
      </c>
      <c r="C34" s="178" t="s">
        <v>128</v>
      </c>
      <c r="D34" s="165" t="s">
        <v>77</v>
      </c>
      <c r="E34" s="178" t="s">
        <v>77</v>
      </c>
      <c r="F34" s="178" t="s">
        <v>77</v>
      </c>
    </row>
    <row r="35" spans="1:6" ht="11.25">
      <c r="A35" s="165" t="s">
        <v>77</v>
      </c>
      <c r="B35" s="165" t="s">
        <v>77</v>
      </c>
      <c r="C35" s="165" t="s">
        <v>77</v>
      </c>
      <c r="D35" s="165" t="s">
        <v>77</v>
      </c>
      <c r="E35" s="165" t="s">
        <v>77</v>
      </c>
      <c r="F35" s="179" t="s">
        <v>77</v>
      </c>
    </row>
    <row r="36" spans="1:6" ht="11.25">
      <c r="A36" s="178" t="s">
        <v>129</v>
      </c>
      <c r="B36" s="165">
        <v>4989</v>
      </c>
      <c r="C36" s="178" t="s">
        <v>130</v>
      </c>
      <c r="D36" s="165">
        <v>4989</v>
      </c>
      <c r="E36" s="178" t="s">
        <v>130</v>
      </c>
      <c r="F36" s="165">
        <v>4989</v>
      </c>
    </row>
    <row r="37" spans="1:6" ht="11.25">
      <c r="A37" s="178" t="s">
        <v>131</v>
      </c>
      <c r="B37" s="165" t="s">
        <v>77</v>
      </c>
      <c r="C37" s="178" t="s">
        <v>132</v>
      </c>
      <c r="D37" s="165" t="s">
        <v>77</v>
      </c>
      <c r="E37" s="178" t="s">
        <v>132</v>
      </c>
      <c r="F37" s="165" t="s">
        <v>77</v>
      </c>
    </row>
    <row r="38" spans="1:6" ht="11.25">
      <c r="A38" s="178" t="s">
        <v>133</v>
      </c>
      <c r="B38" s="165" t="s">
        <v>77</v>
      </c>
      <c r="C38" s="178" t="s">
        <v>77</v>
      </c>
      <c r="D38" s="165" t="s">
        <v>77</v>
      </c>
      <c r="E38" s="178" t="s">
        <v>77</v>
      </c>
      <c r="F38" s="165" t="s">
        <v>77</v>
      </c>
    </row>
    <row r="39" spans="1:6" ht="11.25">
      <c r="A39" s="178" t="s">
        <v>134</v>
      </c>
      <c r="B39" s="165" t="s">
        <v>77</v>
      </c>
      <c r="C39" s="178" t="s">
        <v>77</v>
      </c>
      <c r="D39" s="165" t="s">
        <v>77</v>
      </c>
      <c r="E39" s="178" t="s">
        <v>77</v>
      </c>
      <c r="F39" s="165" t="s">
        <v>77</v>
      </c>
    </row>
    <row r="40" spans="1:6" ht="11.25">
      <c r="A40" s="178" t="s">
        <v>77</v>
      </c>
      <c r="B40" s="178" t="s">
        <v>77</v>
      </c>
      <c r="C40" s="178" t="s">
        <v>77</v>
      </c>
      <c r="D40" s="178" t="s">
        <v>77</v>
      </c>
      <c r="E40" s="178" t="s">
        <v>77</v>
      </c>
      <c r="F40" s="178" t="s">
        <v>77</v>
      </c>
    </row>
    <row r="41" spans="1:6" ht="11.25">
      <c r="A41" s="178" t="s">
        <v>135</v>
      </c>
      <c r="B41" s="165">
        <v>4989</v>
      </c>
      <c r="C41" s="178" t="s">
        <v>136</v>
      </c>
      <c r="D41" s="165">
        <v>4989</v>
      </c>
      <c r="E41" s="178" t="s">
        <v>136</v>
      </c>
      <c r="F41" s="165">
        <v>4989</v>
      </c>
    </row>
    <row r="42" spans="1:6" ht="11.25">
      <c r="A42" s="54"/>
      <c r="B42" s="54"/>
      <c r="C42" s="54"/>
      <c r="D42" s="54"/>
      <c r="E42" s="54"/>
      <c r="F42" s="54"/>
    </row>
  </sheetData>
  <sheetProtection/>
  <mergeCells count="3">
    <mergeCell ref="A2:F2"/>
    <mergeCell ref="A4:B4"/>
    <mergeCell ref="C4:F4"/>
  </mergeCells>
  <printOptions horizontalCentered="1"/>
  <pageMargins left="0.75" right="0.75" top="0.79" bottom="1" header="0" footer="0"/>
  <pageSetup fitToHeight="1" fitToWidth="1" horizontalDpi="600" verticalDpi="600" orientation="landscape" paperSize="9" scale="7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SheetLayoutView="100" workbookViewId="0" topLeftCell="A1">
      <selection activeCell="A1" sqref="A1:E10"/>
    </sheetView>
  </sheetViews>
  <sheetFormatPr defaultColWidth="9" defaultRowHeight="11.25"/>
  <cols>
    <col min="1" max="1" width="43" style="0" customWidth="1"/>
    <col min="2" max="2" width="19.33203125" style="0" customWidth="1"/>
    <col min="3" max="3" width="37.16015625" style="0" customWidth="1"/>
    <col min="5" max="5" width="23.33203125" style="0" customWidth="1"/>
  </cols>
  <sheetData>
    <row r="1" ht="21" customHeight="1">
      <c r="A1" t="s">
        <v>62</v>
      </c>
    </row>
    <row r="2" spans="1:5" ht="44.25" customHeight="1">
      <c r="A2" s="1" t="s">
        <v>63</v>
      </c>
      <c r="B2" s="1"/>
      <c r="C2" s="1"/>
      <c r="D2" s="1"/>
      <c r="E2" s="1"/>
    </row>
    <row r="3" spans="1:4" ht="22.5" customHeight="1">
      <c r="A3" s="2" t="s">
        <v>64</v>
      </c>
      <c r="B3" s="2"/>
      <c r="C3" s="2"/>
      <c r="D3" s="2"/>
    </row>
    <row r="4" spans="1:5" ht="25.5" customHeight="1">
      <c r="A4" s="3" t="s">
        <v>311</v>
      </c>
      <c r="B4" s="4" t="s">
        <v>68</v>
      </c>
      <c r="C4" s="5" t="s">
        <v>311</v>
      </c>
      <c r="D4" s="4" t="s">
        <v>68</v>
      </c>
      <c r="E4" s="4"/>
    </row>
    <row r="5" spans="1:5" ht="33.75" customHeight="1">
      <c r="A5" s="6" t="s">
        <v>312</v>
      </c>
      <c r="B5" s="7">
        <v>0</v>
      </c>
      <c r="C5" s="8" t="s">
        <v>313</v>
      </c>
      <c r="D5" s="7">
        <v>0</v>
      </c>
      <c r="E5" s="7"/>
    </row>
    <row r="6" spans="1:5" ht="33.75" customHeight="1">
      <c r="A6" s="6" t="s">
        <v>314</v>
      </c>
      <c r="B6" s="9">
        <v>0</v>
      </c>
      <c r="C6" s="8" t="s">
        <v>315</v>
      </c>
      <c r="D6" s="10">
        <v>0</v>
      </c>
      <c r="E6" s="10"/>
    </row>
    <row r="7" spans="1:5" ht="33.75" customHeight="1">
      <c r="A7" s="6" t="s">
        <v>316</v>
      </c>
      <c r="B7" s="9">
        <v>0</v>
      </c>
      <c r="C7" s="8" t="s">
        <v>317</v>
      </c>
      <c r="D7" s="9">
        <v>0</v>
      </c>
      <c r="E7" s="9"/>
    </row>
    <row r="8" spans="1:5" ht="33.75" customHeight="1">
      <c r="A8" s="6" t="s">
        <v>318</v>
      </c>
      <c r="B8" s="9">
        <v>0</v>
      </c>
      <c r="C8" s="8" t="s">
        <v>319</v>
      </c>
      <c r="D8" s="9">
        <v>0</v>
      </c>
      <c r="E8" s="9"/>
    </row>
    <row r="9" spans="1:5" ht="33.75" customHeight="1">
      <c r="A9" s="6" t="s">
        <v>320</v>
      </c>
      <c r="B9" s="9">
        <v>0</v>
      </c>
      <c r="C9" s="8" t="s">
        <v>321</v>
      </c>
      <c r="D9" s="9">
        <v>0</v>
      </c>
      <c r="E9" s="9"/>
    </row>
    <row r="10" spans="1:5" ht="33.75" customHeight="1">
      <c r="A10" s="11" t="s">
        <v>322</v>
      </c>
      <c r="B10" s="12">
        <v>0</v>
      </c>
      <c r="C10" s="13" t="s">
        <v>323</v>
      </c>
      <c r="D10" s="12">
        <v>0</v>
      </c>
      <c r="E10" s="12"/>
    </row>
  </sheetData>
  <sheetProtection/>
  <mergeCells count="9">
    <mergeCell ref="A2:E2"/>
    <mergeCell ref="A3:D3"/>
    <mergeCell ref="D4:E4"/>
    <mergeCell ref="D5:E5"/>
    <mergeCell ref="D6:E6"/>
    <mergeCell ref="D7:E7"/>
    <mergeCell ref="D8:E8"/>
    <mergeCell ref="D9:E9"/>
    <mergeCell ref="D10:E10"/>
  </mergeCells>
  <printOptions/>
  <pageMargins left="0.75" right="0.75" top="1" bottom="1" header="0.51" footer="0.51"/>
  <pageSetup fitToHeight="1" fitToWidth="1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showGridLines="0" showZeros="0" workbookViewId="0" topLeftCell="A1">
      <selection activeCell="Q11" sqref="Q11"/>
    </sheetView>
  </sheetViews>
  <sheetFormatPr defaultColWidth="9" defaultRowHeight="11.25"/>
  <cols>
    <col min="1" max="1" width="7.66015625" style="180" customWidth="1"/>
    <col min="2" max="2" width="13.66015625" style="180" customWidth="1"/>
    <col min="3" max="4" width="10.33203125" style="180" customWidth="1"/>
    <col min="5" max="5" width="6.33203125" style="180" customWidth="1"/>
    <col min="6" max="6" width="7.33203125" style="180" customWidth="1"/>
    <col min="7" max="7" width="6.66015625" style="180" customWidth="1"/>
    <col min="8" max="8" width="5.16015625" style="180" customWidth="1"/>
    <col min="9" max="9" width="6.66015625" style="180" customWidth="1"/>
    <col min="10" max="10" width="5.5" style="180" customWidth="1"/>
    <col min="11" max="11" width="6.66015625" style="180" customWidth="1"/>
    <col min="12" max="12" width="7" style="180" customWidth="1"/>
    <col min="13" max="13" width="6.5" style="180" customWidth="1"/>
    <col min="14" max="14" width="6.33203125" style="180" customWidth="1"/>
    <col min="15" max="15" width="8" style="180" customWidth="1"/>
    <col min="16" max="250" width="9.33203125" style="180" bestFit="1" customWidth="1"/>
    <col min="251" max="16384" width="9" style="180" customWidth="1"/>
  </cols>
  <sheetData>
    <row r="1" s="180" customFormat="1" ht="11.25">
      <c r="A1" s="180" t="s">
        <v>7</v>
      </c>
    </row>
    <row r="2" spans="1:15" ht="23.25" customHeight="1">
      <c r="A2" s="181" t="s">
        <v>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</row>
    <row r="3" spans="1:15" ht="15" customHeight="1">
      <c r="A3" s="183"/>
      <c r="M3" s="188" t="s">
        <v>64</v>
      </c>
      <c r="N3" s="188"/>
      <c r="O3" s="188"/>
    </row>
    <row r="4" spans="1:15" ht="72.75" customHeight="1">
      <c r="A4" s="184" t="s">
        <v>137</v>
      </c>
      <c r="B4" s="184" t="s">
        <v>138</v>
      </c>
      <c r="C4" s="184" t="s">
        <v>139</v>
      </c>
      <c r="D4" s="184" t="s">
        <v>140</v>
      </c>
      <c r="E4" s="175" t="s">
        <v>141</v>
      </c>
      <c r="F4" s="184" t="s">
        <v>142</v>
      </c>
      <c r="G4" s="184" t="s">
        <v>143</v>
      </c>
      <c r="H4" s="184" t="s">
        <v>144</v>
      </c>
      <c r="I4" s="184" t="s">
        <v>145</v>
      </c>
      <c r="J4" s="184" t="s">
        <v>146</v>
      </c>
      <c r="K4" s="184" t="s">
        <v>147</v>
      </c>
      <c r="L4" s="184" t="s">
        <v>148</v>
      </c>
      <c r="M4" s="184" t="s">
        <v>149</v>
      </c>
      <c r="N4" s="189" t="s">
        <v>150</v>
      </c>
      <c r="O4" s="190" t="s">
        <v>131</v>
      </c>
    </row>
    <row r="5" spans="1:15" ht="18" customHeight="1">
      <c r="A5" s="184"/>
      <c r="B5" s="184"/>
      <c r="C5" s="184">
        <v>1</v>
      </c>
      <c r="D5" s="184">
        <v>2</v>
      </c>
      <c r="E5" s="185">
        <v>3</v>
      </c>
      <c r="F5" s="184">
        <v>4</v>
      </c>
      <c r="G5" s="184">
        <v>5</v>
      </c>
      <c r="H5" s="184">
        <v>6</v>
      </c>
      <c r="I5" s="184">
        <v>7</v>
      </c>
      <c r="J5" s="184">
        <v>8</v>
      </c>
      <c r="K5" s="184">
        <v>9</v>
      </c>
      <c r="L5" s="184">
        <v>10</v>
      </c>
      <c r="M5" s="184">
        <v>11</v>
      </c>
      <c r="N5" s="189">
        <v>12</v>
      </c>
      <c r="O5" s="190">
        <v>13</v>
      </c>
    </row>
    <row r="6" spans="1:15" ht="20.25" customHeight="1">
      <c r="A6" s="186" t="s">
        <v>151</v>
      </c>
      <c r="B6" s="186"/>
      <c r="C6" s="165">
        <v>4989</v>
      </c>
      <c r="D6" s="165">
        <v>4989</v>
      </c>
      <c r="E6" s="186"/>
      <c r="F6" s="187"/>
      <c r="G6" s="186"/>
      <c r="H6" s="186"/>
      <c r="I6" s="186"/>
      <c r="J6" s="186"/>
      <c r="K6" s="186"/>
      <c r="L6" s="186"/>
      <c r="M6" s="186"/>
      <c r="N6" s="191"/>
      <c r="O6" s="192"/>
    </row>
    <row r="7" spans="1:15" ht="20.25" customHeight="1">
      <c r="A7" s="186">
        <v>334002</v>
      </c>
      <c r="B7" s="186" t="s">
        <v>1</v>
      </c>
      <c r="C7" s="165">
        <v>4989</v>
      </c>
      <c r="D7" s="165">
        <v>4989</v>
      </c>
      <c r="E7" s="186"/>
      <c r="F7" s="187"/>
      <c r="G7" s="186"/>
      <c r="H7" s="186"/>
      <c r="I7" s="186"/>
      <c r="J7" s="186"/>
      <c r="K7" s="186"/>
      <c r="L7" s="186"/>
      <c r="M7" s="186"/>
      <c r="N7" s="186"/>
      <c r="O7" s="193"/>
    </row>
  </sheetData>
  <sheetProtection/>
  <mergeCells count="2">
    <mergeCell ref="A2:O2"/>
    <mergeCell ref="M3:O3"/>
  </mergeCells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showGridLines="0" showZeros="0" workbookViewId="0" topLeftCell="A1">
      <selection activeCell="O4" sqref="O4:O6"/>
    </sheetView>
  </sheetViews>
  <sheetFormatPr defaultColWidth="9" defaultRowHeight="11.25"/>
  <cols>
    <col min="1" max="1" width="7.66015625" style="180" customWidth="1"/>
    <col min="2" max="2" width="14" style="180" customWidth="1"/>
    <col min="3" max="4" width="10.33203125" style="180" customWidth="1"/>
    <col min="5" max="5" width="6.33203125" style="180" customWidth="1"/>
    <col min="6" max="6" width="7.33203125" style="180" customWidth="1"/>
    <col min="7" max="7" width="6.66015625" style="180" customWidth="1"/>
    <col min="8" max="8" width="5.16015625" style="180" customWidth="1"/>
    <col min="9" max="9" width="6.66015625" style="180" customWidth="1"/>
    <col min="10" max="10" width="5.5" style="180" customWidth="1"/>
    <col min="11" max="11" width="6.66015625" style="180" customWidth="1"/>
    <col min="12" max="12" width="7" style="180" customWidth="1"/>
    <col min="13" max="13" width="6.5" style="180" customWidth="1"/>
    <col min="14" max="14" width="6.33203125" style="180" customWidth="1"/>
    <col min="15" max="15" width="8" style="180" customWidth="1"/>
    <col min="16" max="250" width="9.33203125" style="180" bestFit="1" customWidth="1"/>
    <col min="251" max="16384" width="9" style="180" customWidth="1"/>
  </cols>
  <sheetData>
    <row r="1" s="180" customFormat="1" ht="11.25">
      <c r="A1" s="180" t="s">
        <v>10</v>
      </c>
    </row>
    <row r="2" spans="1:15" s="180" customFormat="1" ht="23.25" customHeight="1">
      <c r="A2" s="181" t="s">
        <v>11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</row>
    <row r="3" spans="1:15" s="180" customFormat="1" ht="15" customHeight="1">
      <c r="A3" s="183"/>
      <c r="M3" s="188" t="s">
        <v>64</v>
      </c>
      <c r="N3" s="188"/>
      <c r="O3" s="188"/>
    </row>
    <row r="4" spans="1:15" s="180" customFormat="1" ht="72.75" customHeight="1">
      <c r="A4" s="184" t="s">
        <v>137</v>
      </c>
      <c r="B4" s="184" t="s">
        <v>138</v>
      </c>
      <c r="C4" s="184" t="s">
        <v>139</v>
      </c>
      <c r="D4" s="184" t="s">
        <v>140</v>
      </c>
      <c r="E4" s="175" t="s">
        <v>141</v>
      </c>
      <c r="F4" s="184" t="s">
        <v>142</v>
      </c>
      <c r="G4" s="184" t="s">
        <v>143</v>
      </c>
      <c r="H4" s="184" t="s">
        <v>144</v>
      </c>
      <c r="I4" s="184" t="s">
        <v>145</v>
      </c>
      <c r="J4" s="184" t="s">
        <v>146</v>
      </c>
      <c r="K4" s="184" t="s">
        <v>147</v>
      </c>
      <c r="L4" s="184" t="s">
        <v>148</v>
      </c>
      <c r="M4" s="184" t="s">
        <v>149</v>
      </c>
      <c r="N4" s="189" t="s">
        <v>150</v>
      </c>
      <c r="O4" s="190" t="s">
        <v>131</v>
      </c>
    </row>
    <row r="5" spans="1:15" s="180" customFormat="1" ht="18" customHeight="1">
      <c r="A5" s="184"/>
      <c r="B5" s="184"/>
      <c r="C5" s="184">
        <v>1</v>
      </c>
      <c r="D5" s="184">
        <v>2</v>
      </c>
      <c r="E5" s="185">
        <v>3</v>
      </c>
      <c r="F5" s="184">
        <v>4</v>
      </c>
      <c r="G5" s="184">
        <v>5</v>
      </c>
      <c r="H5" s="184">
        <v>6</v>
      </c>
      <c r="I5" s="184">
        <v>7</v>
      </c>
      <c r="J5" s="184">
        <v>8</v>
      </c>
      <c r="K5" s="184">
        <v>9</v>
      </c>
      <c r="L5" s="184">
        <v>10</v>
      </c>
      <c r="M5" s="184">
        <v>11</v>
      </c>
      <c r="N5" s="189">
        <v>12</v>
      </c>
      <c r="O5" s="190">
        <v>13</v>
      </c>
    </row>
    <row r="6" spans="1:15" s="180" customFormat="1" ht="20.25" customHeight="1">
      <c r="A6" s="186" t="s">
        <v>151</v>
      </c>
      <c r="B6" s="186"/>
      <c r="C6" s="165">
        <v>4989</v>
      </c>
      <c r="D6" s="165">
        <v>4989</v>
      </c>
      <c r="E6" s="186"/>
      <c r="F6" s="187"/>
      <c r="G6" s="186"/>
      <c r="H6" s="186"/>
      <c r="I6" s="186"/>
      <c r="J6" s="186"/>
      <c r="K6" s="186"/>
      <c r="L6" s="186"/>
      <c r="M6" s="186"/>
      <c r="N6" s="191"/>
      <c r="O6" s="192"/>
    </row>
    <row r="7" spans="1:15" s="180" customFormat="1" ht="20.25" customHeight="1">
      <c r="A7" s="186">
        <v>334002</v>
      </c>
      <c r="B7" s="186" t="s">
        <v>1</v>
      </c>
      <c r="C7" s="165">
        <v>4989</v>
      </c>
      <c r="D7" s="165">
        <v>4989</v>
      </c>
      <c r="E7" s="186"/>
      <c r="F7" s="187"/>
      <c r="G7" s="186"/>
      <c r="H7" s="186"/>
      <c r="I7" s="186"/>
      <c r="J7" s="186"/>
      <c r="K7" s="186"/>
      <c r="L7" s="186"/>
      <c r="M7" s="186"/>
      <c r="N7" s="186"/>
      <c r="O7" s="193"/>
    </row>
  </sheetData>
  <sheetProtection/>
  <mergeCells count="2">
    <mergeCell ref="A2:O2"/>
    <mergeCell ref="M3:O3"/>
  </mergeCells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showZeros="0" workbookViewId="0" topLeftCell="A1">
      <selection activeCell="F16" sqref="F16"/>
    </sheetView>
  </sheetViews>
  <sheetFormatPr defaultColWidth="9" defaultRowHeight="11.25"/>
  <cols>
    <col min="1" max="1" width="42" style="54" customWidth="1"/>
    <col min="2" max="2" width="15" style="54" customWidth="1"/>
    <col min="3" max="3" width="33.16015625" style="54" customWidth="1"/>
    <col min="4" max="4" width="16.83203125" style="54" customWidth="1"/>
    <col min="5" max="5" width="35" style="54" customWidth="1"/>
    <col min="6" max="6" width="16.16015625" style="54" customWidth="1"/>
    <col min="7" max="16384" width="9.33203125" style="54" bestFit="1" customWidth="1"/>
  </cols>
  <sheetData>
    <row r="1" ht="11.25">
      <c r="A1" s="156" t="s">
        <v>12</v>
      </c>
    </row>
    <row r="2" spans="1:6" ht="21.75" customHeight="1">
      <c r="A2" s="157" t="s">
        <v>13</v>
      </c>
      <c r="B2" s="157"/>
      <c r="C2" s="157"/>
      <c r="D2" s="157"/>
      <c r="E2" s="157"/>
      <c r="F2" s="157"/>
    </row>
    <row r="3" spans="1:6" ht="15.75" customHeight="1">
      <c r="A3" s="130"/>
      <c r="F3" s="158" t="s">
        <v>64</v>
      </c>
    </row>
    <row r="4" spans="1:6" s="146" customFormat="1" ht="12" customHeight="1">
      <c r="A4" s="175" t="s">
        <v>65</v>
      </c>
      <c r="B4" s="176"/>
      <c r="C4" s="175" t="s">
        <v>66</v>
      </c>
      <c r="D4" s="177"/>
      <c r="E4" s="177"/>
      <c r="F4" s="176"/>
    </row>
    <row r="5" spans="1:6" s="146" customFormat="1" ht="12" customHeight="1">
      <c r="A5" s="165" t="s">
        <v>67</v>
      </c>
      <c r="B5" s="165" t="s">
        <v>68</v>
      </c>
      <c r="C5" s="165" t="s">
        <v>69</v>
      </c>
      <c r="D5" s="165" t="s">
        <v>68</v>
      </c>
      <c r="E5" s="165" t="s">
        <v>70</v>
      </c>
      <c r="F5" s="165" t="s">
        <v>68</v>
      </c>
    </row>
    <row r="6" spans="1:6" s="146" customFormat="1" ht="12" customHeight="1">
      <c r="A6" s="178" t="s">
        <v>152</v>
      </c>
      <c r="B6" s="165">
        <v>4989</v>
      </c>
      <c r="C6" s="178" t="s">
        <v>152</v>
      </c>
      <c r="D6" s="165">
        <f>SUM(D7:D34)</f>
        <v>4989</v>
      </c>
      <c r="E6" s="178" t="s">
        <v>152</v>
      </c>
      <c r="F6" s="165">
        <f>F7+F12</f>
        <v>4989</v>
      </c>
    </row>
    <row r="7" spans="1:6" s="146" customFormat="1" ht="12" customHeight="1">
      <c r="A7" s="178" t="s">
        <v>153</v>
      </c>
      <c r="B7" s="165">
        <v>4989</v>
      </c>
      <c r="C7" s="178" t="s">
        <v>73</v>
      </c>
      <c r="D7" s="165">
        <v>482.7</v>
      </c>
      <c r="E7" s="178" t="s">
        <v>74</v>
      </c>
      <c r="F7" s="165">
        <f>SUM(F8:F11)</f>
        <v>493.7</v>
      </c>
    </row>
    <row r="8" spans="1:6" s="146" customFormat="1" ht="12" customHeight="1">
      <c r="A8" s="178" t="s">
        <v>79</v>
      </c>
      <c r="B8" s="165"/>
      <c r="C8" s="178" t="s">
        <v>76</v>
      </c>
      <c r="D8" s="165" t="s">
        <v>77</v>
      </c>
      <c r="E8" s="178" t="s">
        <v>78</v>
      </c>
      <c r="F8" s="165">
        <v>113.5</v>
      </c>
    </row>
    <row r="9" spans="1:6" s="146" customFormat="1" ht="12" customHeight="1">
      <c r="A9" s="178" t="s">
        <v>154</v>
      </c>
      <c r="B9" s="165" t="s">
        <v>77</v>
      </c>
      <c r="C9" s="178" t="s">
        <v>80</v>
      </c>
      <c r="D9" s="165" t="s">
        <v>77</v>
      </c>
      <c r="E9" s="178" t="s">
        <v>81</v>
      </c>
      <c r="F9" s="165">
        <v>379.2</v>
      </c>
    </row>
    <row r="10" spans="1:6" s="146" customFormat="1" ht="12" customHeight="1">
      <c r="A10" s="178" t="s">
        <v>155</v>
      </c>
      <c r="B10" s="165" t="s">
        <v>77</v>
      </c>
      <c r="C10" s="178" t="s">
        <v>83</v>
      </c>
      <c r="D10" s="165" t="s">
        <v>77</v>
      </c>
      <c r="E10" s="178" t="s">
        <v>84</v>
      </c>
      <c r="F10" s="165">
        <v>1</v>
      </c>
    </row>
    <row r="11" spans="1:6" s="146" customFormat="1" ht="12" customHeight="1">
      <c r="A11" s="178" t="s">
        <v>77</v>
      </c>
      <c r="B11" s="165" t="s">
        <v>77</v>
      </c>
      <c r="C11" s="178" t="s">
        <v>86</v>
      </c>
      <c r="D11" s="165" t="s">
        <v>77</v>
      </c>
      <c r="E11" s="178" t="s">
        <v>87</v>
      </c>
      <c r="F11" s="165" t="s">
        <v>77</v>
      </c>
    </row>
    <row r="12" spans="1:6" s="146" customFormat="1" ht="12" customHeight="1">
      <c r="A12" s="178" t="s">
        <v>77</v>
      </c>
      <c r="B12" s="165" t="s">
        <v>77</v>
      </c>
      <c r="C12" s="178" t="s">
        <v>89</v>
      </c>
      <c r="D12" s="165" t="s">
        <v>77</v>
      </c>
      <c r="E12" s="178" t="s">
        <v>90</v>
      </c>
      <c r="F12" s="165">
        <f>SUM(F13:F22)</f>
        <v>4495.3</v>
      </c>
    </row>
    <row r="13" spans="1:6" s="146" customFormat="1" ht="12" customHeight="1">
      <c r="A13" s="178" t="s">
        <v>77</v>
      </c>
      <c r="B13" s="165" t="s">
        <v>77</v>
      </c>
      <c r="C13" s="178" t="s">
        <v>92</v>
      </c>
      <c r="D13" s="165" t="s">
        <v>77</v>
      </c>
      <c r="E13" s="178" t="s">
        <v>78</v>
      </c>
      <c r="F13" s="165"/>
    </row>
    <row r="14" spans="1:6" s="146" customFormat="1" ht="12" customHeight="1">
      <c r="A14" s="178" t="s">
        <v>77</v>
      </c>
      <c r="B14" s="165" t="s">
        <v>77</v>
      </c>
      <c r="C14" s="178" t="s">
        <v>94</v>
      </c>
      <c r="D14" s="165">
        <v>4495.3</v>
      </c>
      <c r="E14" s="178" t="s">
        <v>81</v>
      </c>
      <c r="F14" s="165"/>
    </row>
    <row r="15" spans="1:6" s="146" customFormat="1" ht="12" customHeight="1">
      <c r="A15" s="178" t="s">
        <v>77</v>
      </c>
      <c r="B15" s="165" t="s">
        <v>77</v>
      </c>
      <c r="C15" s="178" t="s">
        <v>96</v>
      </c>
      <c r="D15" s="165"/>
      <c r="E15" s="178" t="s">
        <v>97</v>
      </c>
      <c r="F15" s="165"/>
    </row>
    <row r="16" spans="1:6" s="146" customFormat="1" ht="12" customHeight="1">
      <c r="A16" s="178" t="s">
        <v>77</v>
      </c>
      <c r="B16" s="165" t="s">
        <v>77</v>
      </c>
      <c r="C16" s="178" t="s">
        <v>99</v>
      </c>
      <c r="D16" s="165">
        <v>2</v>
      </c>
      <c r="E16" s="178" t="s">
        <v>100</v>
      </c>
      <c r="F16" s="165"/>
    </row>
    <row r="17" spans="1:6" s="146" customFormat="1" ht="12" customHeight="1">
      <c r="A17" s="178" t="s">
        <v>77</v>
      </c>
      <c r="B17" s="165" t="s">
        <v>77</v>
      </c>
      <c r="C17" s="178" t="s">
        <v>102</v>
      </c>
      <c r="D17" s="165" t="s">
        <v>77</v>
      </c>
      <c r="E17" s="178" t="s">
        <v>103</v>
      </c>
      <c r="F17" s="165"/>
    </row>
    <row r="18" spans="1:6" s="146" customFormat="1" ht="12" customHeight="1">
      <c r="A18" s="178" t="s">
        <v>77</v>
      </c>
      <c r="B18" s="165" t="s">
        <v>77</v>
      </c>
      <c r="C18" s="178" t="s">
        <v>104</v>
      </c>
      <c r="E18" s="178" t="s">
        <v>105</v>
      </c>
      <c r="F18" s="165">
        <v>4495.3</v>
      </c>
    </row>
    <row r="19" spans="1:6" s="146" customFormat="1" ht="12" customHeight="1">
      <c r="A19" s="178" t="s">
        <v>77</v>
      </c>
      <c r="B19" s="165" t="s">
        <v>77</v>
      </c>
      <c r="C19" s="178" t="s">
        <v>106</v>
      </c>
      <c r="D19" s="165" t="s">
        <v>77</v>
      </c>
      <c r="E19" s="178" t="s">
        <v>107</v>
      </c>
      <c r="F19" s="165" t="s">
        <v>77</v>
      </c>
    </row>
    <row r="20" spans="1:6" s="146" customFormat="1" ht="12" customHeight="1">
      <c r="A20" s="178" t="s">
        <v>77</v>
      </c>
      <c r="B20" s="165" t="s">
        <v>77</v>
      </c>
      <c r="C20" s="178" t="s">
        <v>108</v>
      </c>
      <c r="D20" s="165" t="s">
        <v>77</v>
      </c>
      <c r="E20" s="178" t="s">
        <v>109</v>
      </c>
      <c r="F20" s="165" t="s">
        <v>77</v>
      </c>
    </row>
    <row r="21" spans="1:6" s="146" customFormat="1" ht="12" customHeight="1">
      <c r="A21" s="178" t="s">
        <v>77</v>
      </c>
      <c r="B21" s="165" t="s">
        <v>77</v>
      </c>
      <c r="C21" s="178" t="s">
        <v>110</v>
      </c>
      <c r="D21" s="165" t="s">
        <v>77</v>
      </c>
      <c r="E21" s="178" t="s">
        <v>111</v>
      </c>
      <c r="F21" s="165" t="s">
        <v>77</v>
      </c>
    </row>
    <row r="22" spans="1:6" s="146" customFormat="1" ht="12" customHeight="1">
      <c r="A22" s="178" t="s">
        <v>77</v>
      </c>
      <c r="B22" s="165" t="s">
        <v>77</v>
      </c>
      <c r="C22" s="178" t="s">
        <v>112</v>
      </c>
      <c r="D22" s="165" t="s">
        <v>77</v>
      </c>
      <c r="E22" s="178" t="s">
        <v>113</v>
      </c>
      <c r="F22" s="165" t="s">
        <v>77</v>
      </c>
    </row>
    <row r="23" spans="1:6" s="146" customFormat="1" ht="12" customHeight="1">
      <c r="A23" s="178" t="s">
        <v>77</v>
      </c>
      <c r="B23" s="165" t="s">
        <v>77</v>
      </c>
      <c r="C23" s="178" t="s">
        <v>114</v>
      </c>
      <c r="D23" s="165" t="s">
        <v>77</v>
      </c>
      <c r="E23" s="178" t="s">
        <v>115</v>
      </c>
      <c r="F23" s="165" t="s">
        <v>77</v>
      </c>
    </row>
    <row r="24" spans="1:6" s="146" customFormat="1" ht="12" customHeight="1">
      <c r="A24" s="165" t="s">
        <v>77</v>
      </c>
      <c r="B24" s="165" t="s">
        <v>77</v>
      </c>
      <c r="C24" s="178" t="s">
        <v>116</v>
      </c>
      <c r="D24" s="165" t="s">
        <v>77</v>
      </c>
      <c r="E24" s="178" t="s">
        <v>117</v>
      </c>
      <c r="F24" s="165" t="s">
        <v>77</v>
      </c>
    </row>
    <row r="25" spans="1:6" s="146" customFormat="1" ht="12" customHeight="1">
      <c r="A25" s="178" t="s">
        <v>77</v>
      </c>
      <c r="B25" s="165" t="s">
        <v>77</v>
      </c>
      <c r="C25" s="178" t="s">
        <v>118</v>
      </c>
      <c r="D25" s="165" t="s">
        <v>77</v>
      </c>
      <c r="E25" s="178" t="s">
        <v>119</v>
      </c>
      <c r="F25" s="165" t="s">
        <v>77</v>
      </c>
    </row>
    <row r="26" spans="1:6" s="146" customFormat="1" ht="12" customHeight="1">
      <c r="A26" s="178" t="s">
        <v>77</v>
      </c>
      <c r="B26" s="165" t="s">
        <v>77</v>
      </c>
      <c r="C26" s="178" t="s">
        <v>120</v>
      </c>
      <c r="D26" s="165">
        <v>9</v>
      </c>
      <c r="E26" s="178" t="s">
        <v>77</v>
      </c>
      <c r="F26" s="165" t="s">
        <v>77</v>
      </c>
    </row>
    <row r="27" spans="1:6" s="146" customFormat="1" ht="12" customHeight="1">
      <c r="A27" s="178" t="s">
        <v>77</v>
      </c>
      <c r="B27" s="165" t="s">
        <v>77</v>
      </c>
      <c r="C27" s="178" t="s">
        <v>121</v>
      </c>
      <c r="D27" s="165" t="s">
        <v>77</v>
      </c>
      <c r="E27" s="178" t="s">
        <v>77</v>
      </c>
      <c r="F27" s="165" t="s">
        <v>77</v>
      </c>
    </row>
    <row r="28" spans="1:6" s="146" customFormat="1" ht="12" customHeight="1">
      <c r="A28" s="178" t="s">
        <v>77</v>
      </c>
      <c r="B28" s="165" t="s">
        <v>77</v>
      </c>
      <c r="C28" s="178" t="s">
        <v>122</v>
      </c>
      <c r="D28" s="165" t="s">
        <v>77</v>
      </c>
      <c r="E28" s="178" t="s">
        <v>77</v>
      </c>
      <c r="F28" s="165" t="s">
        <v>77</v>
      </c>
    </row>
    <row r="29" spans="1:6" s="146" customFormat="1" ht="12" customHeight="1">
      <c r="A29" s="178" t="s">
        <v>77</v>
      </c>
      <c r="B29" s="165" t="s">
        <v>77</v>
      </c>
      <c r="C29" s="178" t="s">
        <v>123</v>
      </c>
      <c r="D29" s="165" t="s">
        <v>77</v>
      </c>
      <c r="E29" s="178" t="s">
        <v>77</v>
      </c>
      <c r="F29" s="165" t="s">
        <v>77</v>
      </c>
    </row>
    <row r="30" spans="1:6" s="146" customFormat="1" ht="12" customHeight="1">
      <c r="A30" s="178" t="s">
        <v>77</v>
      </c>
      <c r="B30" s="165" t="s">
        <v>77</v>
      </c>
      <c r="C30" s="178" t="s">
        <v>124</v>
      </c>
      <c r="D30" s="165" t="s">
        <v>77</v>
      </c>
      <c r="E30" s="178" t="s">
        <v>77</v>
      </c>
      <c r="F30" s="165" t="s">
        <v>77</v>
      </c>
    </row>
    <row r="31" spans="1:6" s="146" customFormat="1" ht="12" customHeight="1">
      <c r="A31" s="178" t="s">
        <v>77</v>
      </c>
      <c r="B31" s="165" t="s">
        <v>77</v>
      </c>
      <c r="C31" s="178" t="s">
        <v>125</v>
      </c>
      <c r="D31" s="165" t="s">
        <v>77</v>
      </c>
      <c r="E31" s="178" t="s">
        <v>77</v>
      </c>
      <c r="F31" s="165" t="s">
        <v>77</v>
      </c>
    </row>
    <row r="32" spans="1:6" s="146" customFormat="1" ht="12" customHeight="1">
      <c r="A32" s="178" t="s">
        <v>77</v>
      </c>
      <c r="B32" s="165" t="s">
        <v>77</v>
      </c>
      <c r="C32" s="178" t="s">
        <v>126</v>
      </c>
      <c r="D32" s="165" t="s">
        <v>77</v>
      </c>
      <c r="E32" s="178" t="s">
        <v>77</v>
      </c>
      <c r="F32" s="165" t="s">
        <v>77</v>
      </c>
    </row>
    <row r="33" spans="1:6" s="146" customFormat="1" ht="12" customHeight="1">
      <c r="A33" s="178" t="s">
        <v>77</v>
      </c>
      <c r="B33" s="165" t="s">
        <v>77</v>
      </c>
      <c r="C33" s="178" t="s">
        <v>127</v>
      </c>
      <c r="D33" s="165" t="s">
        <v>77</v>
      </c>
      <c r="E33" s="178" t="s">
        <v>77</v>
      </c>
      <c r="F33" s="165" t="s">
        <v>77</v>
      </c>
    </row>
    <row r="34" spans="1:6" s="146" customFormat="1" ht="12" customHeight="1">
      <c r="A34" s="178" t="s">
        <v>77</v>
      </c>
      <c r="B34" s="165" t="s">
        <v>77</v>
      </c>
      <c r="C34" s="178" t="s">
        <v>128</v>
      </c>
      <c r="D34" s="165" t="s">
        <v>77</v>
      </c>
      <c r="E34" s="178" t="s">
        <v>77</v>
      </c>
      <c r="F34" s="178" t="s">
        <v>77</v>
      </c>
    </row>
    <row r="35" spans="1:6" s="146" customFormat="1" ht="12" customHeight="1">
      <c r="A35" s="165" t="s">
        <v>77</v>
      </c>
      <c r="B35" s="165" t="s">
        <v>77</v>
      </c>
      <c r="C35" s="165" t="s">
        <v>77</v>
      </c>
      <c r="D35" s="165" t="s">
        <v>77</v>
      </c>
      <c r="E35" s="165" t="s">
        <v>77</v>
      </c>
      <c r="F35" s="179" t="s">
        <v>77</v>
      </c>
    </row>
    <row r="36" spans="1:6" s="146" customFormat="1" ht="12" customHeight="1">
      <c r="A36" s="178" t="s">
        <v>129</v>
      </c>
      <c r="B36" s="165">
        <v>4989</v>
      </c>
      <c r="C36" s="178" t="s">
        <v>130</v>
      </c>
      <c r="D36" s="165">
        <v>4989</v>
      </c>
      <c r="E36" s="178" t="s">
        <v>130</v>
      </c>
      <c r="F36" s="165">
        <v>4989</v>
      </c>
    </row>
    <row r="37" spans="1:6" s="146" customFormat="1" ht="12" customHeight="1">
      <c r="A37" s="178" t="s">
        <v>131</v>
      </c>
      <c r="B37" s="165" t="s">
        <v>77</v>
      </c>
      <c r="C37" s="178" t="s">
        <v>132</v>
      </c>
      <c r="D37" s="165" t="s">
        <v>77</v>
      </c>
      <c r="E37" s="178" t="s">
        <v>132</v>
      </c>
      <c r="F37" s="165" t="s">
        <v>77</v>
      </c>
    </row>
    <row r="38" spans="1:6" s="146" customFormat="1" ht="12" customHeight="1">
      <c r="A38" s="178" t="s">
        <v>133</v>
      </c>
      <c r="B38" s="165" t="s">
        <v>77</v>
      </c>
      <c r="C38" s="178" t="s">
        <v>77</v>
      </c>
      <c r="D38" s="165" t="s">
        <v>77</v>
      </c>
      <c r="E38" s="178" t="s">
        <v>77</v>
      </c>
      <c r="F38" s="165" t="s">
        <v>77</v>
      </c>
    </row>
    <row r="39" spans="1:6" s="146" customFormat="1" ht="12" customHeight="1">
      <c r="A39" s="178" t="s">
        <v>134</v>
      </c>
      <c r="B39" s="165" t="s">
        <v>77</v>
      </c>
      <c r="C39" s="178" t="s">
        <v>77</v>
      </c>
      <c r="D39" s="165" t="s">
        <v>77</v>
      </c>
      <c r="E39" s="178" t="s">
        <v>77</v>
      </c>
      <c r="F39" s="165" t="s">
        <v>77</v>
      </c>
    </row>
    <row r="40" spans="1:6" s="146" customFormat="1" ht="12" customHeight="1">
      <c r="A40" s="178" t="s">
        <v>77</v>
      </c>
      <c r="B40" s="178" t="s">
        <v>77</v>
      </c>
      <c r="C40" s="178" t="s">
        <v>77</v>
      </c>
      <c r="D40" s="178" t="s">
        <v>77</v>
      </c>
      <c r="E40" s="178" t="s">
        <v>77</v>
      </c>
      <c r="F40" s="178" t="s">
        <v>77</v>
      </c>
    </row>
    <row r="41" spans="1:6" s="146" customFormat="1" ht="12" customHeight="1">
      <c r="A41" s="178" t="s">
        <v>135</v>
      </c>
      <c r="B41" s="165">
        <v>4989</v>
      </c>
      <c r="C41" s="178" t="s">
        <v>136</v>
      </c>
      <c r="D41" s="165">
        <v>4989</v>
      </c>
      <c r="E41" s="178" t="s">
        <v>136</v>
      </c>
      <c r="F41" s="165">
        <v>4989</v>
      </c>
    </row>
  </sheetData>
  <sheetProtection/>
  <mergeCells count="3">
    <mergeCell ref="A2:F2"/>
    <mergeCell ref="A4:B4"/>
    <mergeCell ref="C4:F4"/>
  </mergeCells>
  <printOptions horizontalCentered="1"/>
  <pageMargins left="0.75" right="0.75" top="0.79" bottom="1" header="0" footer="0"/>
  <pageSetup fitToHeight="1" fitToWidth="1" horizontalDpi="600" verticalDpi="600" orientation="landscape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G6" sqref="G6"/>
    </sheetView>
  </sheetViews>
  <sheetFormatPr defaultColWidth="9" defaultRowHeight="11.25"/>
  <cols>
    <col min="1" max="1" width="13.33203125" style="54" customWidth="1"/>
    <col min="2" max="2" width="34" style="54" customWidth="1"/>
    <col min="3" max="5" width="15" style="54" customWidth="1"/>
    <col min="6" max="6" width="16.16015625" style="54" customWidth="1"/>
    <col min="7" max="7" width="14" style="54" bestFit="1" customWidth="1"/>
    <col min="8" max="16384" width="9.33203125" style="54" bestFit="1" customWidth="1"/>
  </cols>
  <sheetData>
    <row r="1" ht="11.25">
      <c r="A1" s="156" t="s">
        <v>14</v>
      </c>
    </row>
    <row r="2" spans="1:7" ht="40.5" customHeight="1">
      <c r="A2" s="157" t="s">
        <v>15</v>
      </c>
      <c r="B2" s="157"/>
      <c r="C2" s="157"/>
      <c r="D2" s="157"/>
      <c r="E2" s="157"/>
      <c r="F2" s="157"/>
      <c r="G2" s="157"/>
    </row>
    <row r="3" spans="1:7" ht="20.25" customHeight="1">
      <c r="A3" s="130"/>
      <c r="G3" s="158" t="s">
        <v>64</v>
      </c>
    </row>
    <row r="4" spans="1:7" ht="24.75" customHeight="1">
      <c r="A4" s="165" t="s">
        <v>156</v>
      </c>
      <c r="B4" s="165" t="s">
        <v>157</v>
      </c>
      <c r="C4" s="165" t="s">
        <v>151</v>
      </c>
      <c r="D4" s="165" t="s">
        <v>158</v>
      </c>
      <c r="E4" s="165" t="s">
        <v>159</v>
      </c>
      <c r="F4" s="165" t="s">
        <v>160</v>
      </c>
      <c r="G4" s="166" t="s">
        <v>161</v>
      </c>
    </row>
    <row r="5" spans="1:7" ht="16.5" customHeight="1">
      <c r="A5" s="149"/>
      <c r="B5" s="150" t="s">
        <v>151</v>
      </c>
      <c r="C5" s="206">
        <v>4989</v>
      </c>
      <c r="D5" s="206">
        <v>114.5</v>
      </c>
      <c r="E5" s="206">
        <v>379.2</v>
      </c>
      <c r="F5" s="213">
        <v>4495.3</v>
      </c>
      <c r="G5" s="173" t="s">
        <v>77</v>
      </c>
    </row>
    <row r="6" spans="1:7" ht="16.5" customHeight="1">
      <c r="A6" s="203">
        <v>212</v>
      </c>
      <c r="B6" s="204" t="s">
        <v>162</v>
      </c>
      <c r="C6" s="205">
        <v>482.7</v>
      </c>
      <c r="D6" s="206">
        <v>103.5</v>
      </c>
      <c r="E6" s="207">
        <v>379.2</v>
      </c>
      <c r="F6" s="214"/>
      <c r="G6" s="173" t="s">
        <v>77</v>
      </c>
    </row>
    <row r="7" spans="1:7" ht="16.5" customHeight="1">
      <c r="A7" s="208">
        <v>21201</v>
      </c>
      <c r="B7" s="209" t="s">
        <v>163</v>
      </c>
      <c r="C7" s="205">
        <v>482.7</v>
      </c>
      <c r="D7" s="206">
        <v>103.5</v>
      </c>
      <c r="E7" s="207">
        <v>379.2</v>
      </c>
      <c r="F7" s="213"/>
      <c r="G7" s="173" t="s">
        <v>77</v>
      </c>
    </row>
    <row r="8" spans="1:7" ht="16.5" customHeight="1">
      <c r="A8" s="208">
        <v>2120101</v>
      </c>
      <c r="B8" s="209" t="s">
        <v>164</v>
      </c>
      <c r="C8" s="205">
        <v>103.5</v>
      </c>
      <c r="D8" s="206">
        <v>103.5</v>
      </c>
      <c r="E8" s="207"/>
      <c r="F8" s="213"/>
      <c r="G8" s="173" t="s">
        <v>77</v>
      </c>
    </row>
    <row r="9" spans="1:7" ht="16.5" customHeight="1">
      <c r="A9" s="208">
        <v>2120199</v>
      </c>
      <c r="B9" s="209" t="s">
        <v>165</v>
      </c>
      <c r="C9" s="205">
        <v>379.2</v>
      </c>
      <c r="D9" s="170"/>
      <c r="E9" s="207">
        <v>379.2</v>
      </c>
      <c r="F9" s="213"/>
      <c r="G9" s="141"/>
    </row>
    <row r="10" spans="1:7" ht="16.5" customHeight="1">
      <c r="A10" s="208">
        <v>208</v>
      </c>
      <c r="B10" s="209" t="s">
        <v>166</v>
      </c>
      <c r="C10" s="215">
        <v>4495.3</v>
      </c>
      <c r="D10" s="155"/>
      <c r="E10" s="207"/>
      <c r="F10" s="215">
        <v>4495.3</v>
      </c>
      <c r="G10" s="141"/>
    </row>
    <row r="11" spans="1:7" ht="16.5" customHeight="1">
      <c r="A11" s="208">
        <v>20815</v>
      </c>
      <c r="B11" s="209" t="s">
        <v>167</v>
      </c>
      <c r="C11" s="216">
        <v>4495.3</v>
      </c>
      <c r="D11" s="155"/>
      <c r="E11" s="217"/>
      <c r="F11" s="216">
        <v>4495.3</v>
      </c>
      <c r="G11" s="141"/>
    </row>
    <row r="12" spans="1:7" ht="16.5" customHeight="1">
      <c r="A12" s="208">
        <v>2081503</v>
      </c>
      <c r="B12" s="209" t="s">
        <v>168</v>
      </c>
      <c r="C12" s="216">
        <v>4495.3</v>
      </c>
      <c r="D12" s="155"/>
      <c r="E12" s="217"/>
      <c r="F12" s="216">
        <v>4495.3</v>
      </c>
      <c r="G12" s="141"/>
    </row>
    <row r="13" spans="1:7" ht="16.5" customHeight="1">
      <c r="A13" s="208">
        <v>210</v>
      </c>
      <c r="B13" s="209" t="s">
        <v>169</v>
      </c>
      <c r="C13" s="206">
        <v>2</v>
      </c>
      <c r="D13" s="206">
        <v>2</v>
      </c>
      <c r="E13" s="207"/>
      <c r="F13" s="218"/>
      <c r="G13" s="141"/>
    </row>
    <row r="14" spans="1:7" ht="16.5" customHeight="1">
      <c r="A14" s="208">
        <v>21011</v>
      </c>
      <c r="B14" s="209" t="s">
        <v>170</v>
      </c>
      <c r="C14" s="210">
        <v>2</v>
      </c>
      <c r="D14" s="210">
        <v>2</v>
      </c>
      <c r="E14" s="211"/>
      <c r="F14" s="218"/>
      <c r="G14" s="141"/>
    </row>
    <row r="15" spans="1:7" ht="16.5" customHeight="1">
      <c r="A15" s="208">
        <v>2101101</v>
      </c>
      <c r="B15" s="209" t="s">
        <v>171</v>
      </c>
      <c r="C15" s="210">
        <v>2</v>
      </c>
      <c r="D15" s="210">
        <v>2</v>
      </c>
      <c r="E15" s="211"/>
      <c r="F15" s="218"/>
      <c r="G15" s="141"/>
    </row>
    <row r="16" spans="1:7" ht="16.5" customHeight="1">
      <c r="A16" s="208">
        <v>221</v>
      </c>
      <c r="B16" s="209" t="s">
        <v>172</v>
      </c>
      <c r="C16" s="210">
        <v>9</v>
      </c>
      <c r="D16" s="210">
        <v>9</v>
      </c>
      <c r="E16" s="211"/>
      <c r="F16" s="218"/>
      <c r="G16" s="141"/>
    </row>
    <row r="17" spans="1:7" ht="16.5" customHeight="1">
      <c r="A17" s="208">
        <v>22102</v>
      </c>
      <c r="B17" s="209" t="s">
        <v>172</v>
      </c>
      <c r="C17" s="210">
        <v>9</v>
      </c>
      <c r="D17" s="210">
        <v>9</v>
      </c>
      <c r="E17" s="211"/>
      <c r="F17" s="218"/>
      <c r="G17" s="141"/>
    </row>
    <row r="18" spans="1:7" ht="16.5" customHeight="1">
      <c r="A18" s="208">
        <v>2210201</v>
      </c>
      <c r="B18" s="209" t="s">
        <v>173</v>
      </c>
      <c r="C18" s="210">
        <v>9</v>
      </c>
      <c r="D18" s="210">
        <v>9</v>
      </c>
      <c r="E18" s="211"/>
      <c r="F18" s="218"/>
      <c r="G18" s="141"/>
    </row>
  </sheetData>
  <sheetProtection/>
  <mergeCells count="1">
    <mergeCell ref="A2:G2"/>
  </mergeCells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workbookViewId="0" topLeftCell="A13">
      <selection activeCell="A6" sqref="A6:E36"/>
    </sheetView>
  </sheetViews>
  <sheetFormatPr defaultColWidth="9" defaultRowHeight="11.25"/>
  <cols>
    <col min="1" max="1" width="14.5" style="54" customWidth="1"/>
    <col min="2" max="2" width="30.33203125" style="54" customWidth="1"/>
    <col min="3" max="3" width="14.33203125" style="54" customWidth="1"/>
    <col min="4" max="4" width="13.66015625" style="54" customWidth="1"/>
    <col min="5" max="5" width="15" style="54" customWidth="1"/>
    <col min="6" max="6" width="18.16015625" style="54" customWidth="1"/>
    <col min="7" max="7" width="14" style="54" bestFit="1" customWidth="1"/>
    <col min="8" max="253" width="9.33203125" style="54" bestFit="1" customWidth="1"/>
    <col min="254" max="16384" width="9" style="54" customWidth="1"/>
  </cols>
  <sheetData>
    <row r="1" ht="11.25">
      <c r="A1" s="156" t="s">
        <v>16</v>
      </c>
    </row>
    <row r="2" spans="1:7" ht="23.25" customHeight="1">
      <c r="A2" s="157" t="s">
        <v>17</v>
      </c>
      <c r="B2" s="157"/>
      <c r="C2" s="157"/>
      <c r="D2" s="157"/>
      <c r="E2" s="157"/>
      <c r="F2" s="157"/>
      <c r="G2" s="157"/>
    </row>
    <row r="3" spans="1:7" ht="16.5" customHeight="1">
      <c r="A3" s="130"/>
      <c r="G3" s="158" t="s">
        <v>64</v>
      </c>
    </row>
    <row r="4" spans="1:7" s="146" customFormat="1" ht="18" customHeight="1">
      <c r="A4" s="159" t="s">
        <v>174</v>
      </c>
      <c r="B4" s="159" t="s">
        <v>175</v>
      </c>
      <c r="C4" s="159" t="s">
        <v>151</v>
      </c>
      <c r="D4" s="159" t="s">
        <v>158</v>
      </c>
      <c r="E4" s="159" t="s">
        <v>159</v>
      </c>
      <c r="F4" s="159" t="s">
        <v>160</v>
      </c>
      <c r="G4" s="159" t="s">
        <v>161</v>
      </c>
    </row>
    <row r="5" spans="1:7" s="146" customFormat="1" ht="18" customHeight="1">
      <c r="A5" s="133"/>
      <c r="B5" s="133" t="s">
        <v>151</v>
      </c>
      <c r="C5" s="134">
        <v>4989</v>
      </c>
      <c r="D5" s="134">
        <v>114.5</v>
      </c>
      <c r="E5" s="134">
        <v>379.2</v>
      </c>
      <c r="F5" s="134">
        <v>4495.3</v>
      </c>
      <c r="G5" s="160" t="s">
        <v>77</v>
      </c>
    </row>
    <row r="6" spans="1:7" s="146" customFormat="1" ht="18" customHeight="1">
      <c r="A6" s="136">
        <v>301</v>
      </c>
      <c r="B6" s="136" t="s">
        <v>176</v>
      </c>
      <c r="C6" s="137">
        <f>SUM(C7:C12)</f>
        <v>104.5</v>
      </c>
      <c r="D6" s="137">
        <f>SUM(D7:D12)</f>
        <v>104.5</v>
      </c>
      <c r="E6" s="138" t="s">
        <v>77</v>
      </c>
      <c r="F6" s="138"/>
      <c r="G6" s="160" t="s">
        <v>77</v>
      </c>
    </row>
    <row r="7" spans="1:7" s="146" customFormat="1" ht="18" customHeight="1">
      <c r="A7" s="136">
        <v>30101</v>
      </c>
      <c r="B7" s="136" t="s">
        <v>177</v>
      </c>
      <c r="C7" s="140">
        <v>40</v>
      </c>
      <c r="D7" s="140">
        <v>40</v>
      </c>
      <c r="E7" s="138" t="s">
        <v>77</v>
      </c>
      <c r="F7" s="138" t="s">
        <v>77</v>
      </c>
      <c r="G7" s="160" t="s">
        <v>77</v>
      </c>
    </row>
    <row r="8" spans="1:7" s="146" customFormat="1" ht="18" customHeight="1">
      <c r="A8" s="136">
        <v>30102</v>
      </c>
      <c r="B8" s="136" t="s">
        <v>178</v>
      </c>
      <c r="C8" s="140">
        <v>35</v>
      </c>
      <c r="D8" s="140">
        <v>35</v>
      </c>
      <c r="E8" s="138" t="s">
        <v>77</v>
      </c>
      <c r="F8" s="138" t="s">
        <v>77</v>
      </c>
      <c r="G8" s="160" t="s">
        <v>77</v>
      </c>
    </row>
    <row r="9" spans="1:7" s="146" customFormat="1" ht="18" customHeight="1">
      <c r="A9" s="136">
        <v>30108</v>
      </c>
      <c r="B9" s="136" t="s">
        <v>179</v>
      </c>
      <c r="C9" s="140">
        <v>5.5</v>
      </c>
      <c r="D9" s="140">
        <v>5.5</v>
      </c>
      <c r="E9" s="138"/>
      <c r="F9" s="138"/>
      <c r="G9" s="160"/>
    </row>
    <row r="10" spans="1:7" s="146" customFormat="1" ht="18" customHeight="1">
      <c r="A10" s="136">
        <v>30109</v>
      </c>
      <c r="B10" s="136" t="s">
        <v>180</v>
      </c>
      <c r="C10" s="140">
        <v>3</v>
      </c>
      <c r="D10" s="140">
        <v>3</v>
      </c>
      <c r="E10" s="138"/>
      <c r="F10" s="138"/>
      <c r="G10" s="160"/>
    </row>
    <row r="11" spans="1:7" s="146" customFormat="1" ht="18" customHeight="1">
      <c r="A11" s="136">
        <v>30110</v>
      </c>
      <c r="B11" s="136" t="s">
        <v>181</v>
      </c>
      <c r="C11" s="140">
        <v>4</v>
      </c>
      <c r="D11" s="140">
        <v>4</v>
      </c>
      <c r="E11" s="138"/>
      <c r="F11" s="138"/>
      <c r="G11" s="160"/>
    </row>
    <row r="12" spans="1:7" s="146" customFormat="1" ht="18" customHeight="1">
      <c r="A12" s="136">
        <v>30179</v>
      </c>
      <c r="B12" s="136" t="s">
        <v>182</v>
      </c>
      <c r="C12" s="140">
        <v>17</v>
      </c>
      <c r="D12" s="140">
        <v>17</v>
      </c>
      <c r="E12" s="138"/>
      <c r="F12" s="138"/>
      <c r="G12" s="160"/>
    </row>
    <row r="13" spans="1:7" s="146" customFormat="1" ht="18" customHeight="1">
      <c r="A13" s="136">
        <v>302</v>
      </c>
      <c r="B13" s="136" t="s">
        <v>183</v>
      </c>
      <c r="C13" s="137">
        <v>379.2</v>
      </c>
      <c r="D13" s="142"/>
      <c r="E13" s="137">
        <f>SUM(E14:E31)</f>
        <v>379.2</v>
      </c>
      <c r="F13" s="138"/>
      <c r="G13" s="160"/>
    </row>
    <row r="14" spans="1:7" s="146" customFormat="1" ht="18" customHeight="1">
      <c r="A14" s="136">
        <v>30201</v>
      </c>
      <c r="B14" s="136" t="s">
        <v>184</v>
      </c>
      <c r="C14" s="140">
        <v>44</v>
      </c>
      <c r="D14" s="143"/>
      <c r="E14" s="140">
        <v>44</v>
      </c>
      <c r="F14" s="138"/>
      <c r="G14" s="160"/>
    </row>
    <row r="15" spans="1:7" s="146" customFormat="1" ht="18" customHeight="1">
      <c r="A15" s="136">
        <v>30202</v>
      </c>
      <c r="B15" s="136" t="s">
        <v>185</v>
      </c>
      <c r="C15" s="140">
        <v>30</v>
      </c>
      <c r="D15" s="143"/>
      <c r="E15" s="140">
        <v>30</v>
      </c>
      <c r="F15" s="138" t="s">
        <v>77</v>
      </c>
      <c r="G15" s="160" t="s">
        <v>77</v>
      </c>
    </row>
    <row r="16" spans="1:7" s="146" customFormat="1" ht="18" customHeight="1">
      <c r="A16" s="136">
        <v>30204</v>
      </c>
      <c r="B16" s="136" t="s">
        <v>186</v>
      </c>
      <c r="C16" s="140">
        <v>3</v>
      </c>
      <c r="D16" s="143"/>
      <c r="E16" s="140">
        <v>3</v>
      </c>
      <c r="F16" s="138"/>
      <c r="G16" s="160"/>
    </row>
    <row r="17" spans="1:7" s="146" customFormat="1" ht="18" customHeight="1">
      <c r="A17" s="136">
        <v>30205</v>
      </c>
      <c r="B17" s="136" t="s">
        <v>187</v>
      </c>
      <c r="C17" s="140">
        <v>0.7</v>
      </c>
      <c r="D17" s="143"/>
      <c r="E17" s="140">
        <v>0.7</v>
      </c>
      <c r="F17" s="138"/>
      <c r="G17" s="160"/>
    </row>
    <row r="18" spans="1:7" s="146" customFormat="1" ht="18" customHeight="1">
      <c r="A18" s="136">
        <v>30206</v>
      </c>
      <c r="B18" s="136" t="s">
        <v>188</v>
      </c>
      <c r="C18" s="140">
        <v>230</v>
      </c>
      <c r="D18" s="143"/>
      <c r="E18" s="140">
        <v>230</v>
      </c>
      <c r="F18" s="138"/>
      <c r="G18" s="160"/>
    </row>
    <row r="19" spans="1:7" s="146" customFormat="1" ht="18" customHeight="1">
      <c r="A19" s="136">
        <v>30207</v>
      </c>
      <c r="B19" s="144" t="s">
        <v>189</v>
      </c>
      <c r="C19" s="140">
        <v>4</v>
      </c>
      <c r="D19" s="143"/>
      <c r="E19" s="140">
        <v>4</v>
      </c>
      <c r="F19" s="138"/>
      <c r="G19" s="160"/>
    </row>
    <row r="20" spans="1:7" s="146" customFormat="1" ht="18" customHeight="1">
      <c r="A20" s="136">
        <v>30208</v>
      </c>
      <c r="B20" s="136" t="s">
        <v>190</v>
      </c>
      <c r="C20" s="140">
        <v>18</v>
      </c>
      <c r="D20" s="143"/>
      <c r="E20" s="140">
        <v>18</v>
      </c>
      <c r="F20" s="138"/>
      <c r="G20" s="160"/>
    </row>
    <row r="21" spans="1:7" s="146" customFormat="1" ht="18" customHeight="1">
      <c r="A21" s="144">
        <v>30209</v>
      </c>
      <c r="B21" s="144" t="s">
        <v>191</v>
      </c>
      <c r="C21" s="140">
        <v>3</v>
      </c>
      <c r="D21" s="143"/>
      <c r="E21" s="140">
        <v>3</v>
      </c>
      <c r="F21" s="138"/>
      <c r="G21" s="160"/>
    </row>
    <row r="22" spans="1:7" s="146" customFormat="1" ht="18" customHeight="1">
      <c r="A22" s="144">
        <v>30211</v>
      </c>
      <c r="B22" s="144" t="s">
        <v>192</v>
      </c>
      <c r="C22" s="140">
        <v>2</v>
      </c>
      <c r="D22" s="143"/>
      <c r="E22" s="140">
        <v>2</v>
      </c>
      <c r="F22" s="138"/>
      <c r="G22" s="160" t="s">
        <v>77</v>
      </c>
    </row>
    <row r="23" spans="1:7" s="146" customFormat="1" ht="18" customHeight="1">
      <c r="A23" s="144">
        <v>30213</v>
      </c>
      <c r="B23" s="144" t="s">
        <v>193</v>
      </c>
      <c r="C23" s="140">
        <v>10</v>
      </c>
      <c r="D23" s="143"/>
      <c r="E23" s="140">
        <v>10</v>
      </c>
      <c r="F23" s="138"/>
      <c r="G23" s="160"/>
    </row>
    <row r="24" spans="1:7" s="146" customFormat="1" ht="18" customHeight="1">
      <c r="A24" s="144">
        <v>30214</v>
      </c>
      <c r="B24" s="144" t="s">
        <v>194</v>
      </c>
      <c r="C24" s="140">
        <v>4</v>
      </c>
      <c r="D24" s="143"/>
      <c r="E24" s="140">
        <v>4</v>
      </c>
      <c r="F24" s="138"/>
      <c r="G24" s="160"/>
    </row>
    <row r="25" spans="1:7" s="146" customFormat="1" ht="18" customHeight="1">
      <c r="A25" s="144">
        <v>30218</v>
      </c>
      <c r="B25" s="145" t="s">
        <v>195</v>
      </c>
      <c r="C25" s="140">
        <v>14</v>
      </c>
      <c r="D25" s="143"/>
      <c r="E25" s="140">
        <v>14</v>
      </c>
      <c r="F25" s="138"/>
      <c r="G25" s="160"/>
    </row>
    <row r="26" spans="1:7" s="146" customFormat="1" ht="18" customHeight="1">
      <c r="A26" s="144">
        <v>30224</v>
      </c>
      <c r="B26" s="144" t="s">
        <v>196</v>
      </c>
      <c r="C26" s="140"/>
      <c r="D26" s="143"/>
      <c r="E26" s="140"/>
      <c r="F26" s="161"/>
      <c r="G26" s="160" t="s">
        <v>77</v>
      </c>
    </row>
    <row r="27" spans="1:7" s="146" customFormat="1" ht="18" customHeight="1">
      <c r="A27" s="144">
        <v>30225</v>
      </c>
      <c r="B27" s="54" t="s">
        <v>197</v>
      </c>
      <c r="C27" s="140">
        <v>6</v>
      </c>
      <c r="D27" s="143"/>
      <c r="E27" s="140">
        <v>6</v>
      </c>
      <c r="F27" s="147"/>
      <c r="G27" s="160" t="s">
        <v>77</v>
      </c>
    </row>
    <row r="28" spans="1:7" s="146" customFormat="1" ht="18" customHeight="1">
      <c r="A28" s="144">
        <v>30231</v>
      </c>
      <c r="B28" s="145" t="s">
        <v>198</v>
      </c>
      <c r="C28" s="140">
        <v>2</v>
      </c>
      <c r="D28" s="143"/>
      <c r="E28" s="140">
        <v>2</v>
      </c>
      <c r="F28" s="147"/>
      <c r="G28" s="160" t="s">
        <v>77</v>
      </c>
    </row>
    <row r="29" spans="1:7" s="146" customFormat="1" ht="18" customHeight="1">
      <c r="A29" s="144">
        <v>30298</v>
      </c>
      <c r="B29" s="145" t="s">
        <v>199</v>
      </c>
      <c r="C29" s="140">
        <v>3</v>
      </c>
      <c r="D29" s="143"/>
      <c r="E29" s="140">
        <v>3</v>
      </c>
      <c r="F29" s="147"/>
      <c r="G29" s="160"/>
    </row>
    <row r="30" spans="1:7" s="146" customFormat="1" ht="18" customHeight="1">
      <c r="A30" s="144">
        <v>302239</v>
      </c>
      <c r="B30" s="145" t="s">
        <v>200</v>
      </c>
      <c r="C30" s="140">
        <v>1.5</v>
      </c>
      <c r="D30" s="143"/>
      <c r="E30" s="140">
        <v>1.5</v>
      </c>
      <c r="F30" s="147"/>
      <c r="G30" s="160"/>
    </row>
    <row r="31" spans="1:7" s="146" customFormat="1" ht="18" customHeight="1">
      <c r="A31" s="144">
        <v>30299</v>
      </c>
      <c r="B31" s="145" t="s">
        <v>201</v>
      </c>
      <c r="C31" s="140">
        <v>4</v>
      </c>
      <c r="D31" s="143"/>
      <c r="E31" s="140">
        <v>4</v>
      </c>
      <c r="F31" s="147"/>
      <c r="G31" s="160"/>
    </row>
    <row r="32" spans="1:7" s="146" customFormat="1" ht="18" customHeight="1">
      <c r="A32" s="144">
        <v>303</v>
      </c>
      <c r="B32" s="145" t="s">
        <v>202</v>
      </c>
      <c r="C32" s="137">
        <v>10</v>
      </c>
      <c r="D32" s="142">
        <v>10</v>
      </c>
      <c r="F32" s="147"/>
      <c r="G32" s="160"/>
    </row>
    <row r="33" spans="1:7" s="146" customFormat="1" ht="18" customHeight="1">
      <c r="A33" s="144">
        <v>30311</v>
      </c>
      <c r="B33" s="144" t="s">
        <v>203</v>
      </c>
      <c r="C33" s="140">
        <v>9</v>
      </c>
      <c r="D33" s="140">
        <v>9</v>
      </c>
      <c r="E33" s="147"/>
      <c r="F33" s="147"/>
      <c r="G33" s="162"/>
    </row>
    <row r="34" spans="1:7" s="146" customFormat="1" ht="18" customHeight="1">
      <c r="A34" s="144">
        <v>30399</v>
      </c>
      <c r="B34" s="144" t="s">
        <v>204</v>
      </c>
      <c r="C34" s="140">
        <v>1</v>
      </c>
      <c r="D34" s="140">
        <v>1</v>
      </c>
      <c r="E34" s="147"/>
      <c r="F34" s="147"/>
      <c r="G34" s="162"/>
    </row>
    <row r="35" spans="1:7" s="146" customFormat="1" ht="18" customHeight="1">
      <c r="A35" s="144">
        <v>309</v>
      </c>
      <c r="B35" s="144" t="s">
        <v>205</v>
      </c>
      <c r="C35" s="137">
        <v>4495.3</v>
      </c>
      <c r="D35" s="137"/>
      <c r="E35" s="148"/>
      <c r="F35" s="137">
        <v>4495.3</v>
      </c>
      <c r="G35" s="162"/>
    </row>
    <row r="36" spans="1:7" s="146" customFormat="1" ht="18" customHeight="1">
      <c r="A36" s="144">
        <v>30999</v>
      </c>
      <c r="B36" s="144" t="s">
        <v>206</v>
      </c>
      <c r="C36" s="140">
        <v>4495.3</v>
      </c>
      <c r="D36" s="143"/>
      <c r="E36" s="147"/>
      <c r="F36" s="140">
        <v>4495.3</v>
      </c>
      <c r="G36" s="162"/>
    </row>
    <row r="37" spans="3:6" ht="11.25">
      <c r="C37" s="212"/>
      <c r="D37" s="212"/>
      <c r="E37" s="212"/>
      <c r="F37" s="212"/>
    </row>
  </sheetData>
  <sheetProtection/>
  <mergeCells count="1">
    <mergeCell ref="A2:G2"/>
  </mergeCells>
  <printOptions horizontalCentered="1"/>
  <pageMargins left="0.59" right="0.59" top="0.59" bottom="0.59" header="0.51" footer="0.51"/>
  <pageSetup fitToHeight="10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6" sqref="A6:B15"/>
    </sheetView>
  </sheetViews>
  <sheetFormatPr defaultColWidth="9" defaultRowHeight="11.25"/>
  <cols>
    <col min="1" max="1" width="21.33203125" style="54" customWidth="1"/>
    <col min="2" max="2" width="34" style="54" customWidth="1"/>
    <col min="3" max="3" width="18.33203125" style="54" customWidth="1"/>
    <col min="4" max="4" width="17" style="54" customWidth="1"/>
    <col min="5" max="5" width="20.16015625" style="54" customWidth="1"/>
    <col min="6" max="6" width="23.16015625" style="54" customWidth="1"/>
    <col min="7" max="16384" width="9.33203125" style="54" bestFit="1" customWidth="1"/>
  </cols>
  <sheetData>
    <row r="1" s="54" customFormat="1" ht="11.25">
      <c r="A1" s="54" t="s">
        <v>18</v>
      </c>
    </row>
    <row r="2" spans="1:6" s="128" customFormat="1" ht="40.5" customHeight="1">
      <c r="A2" s="129" t="s">
        <v>19</v>
      </c>
      <c r="B2" s="129"/>
      <c r="C2" s="129"/>
      <c r="D2" s="129"/>
      <c r="E2" s="129"/>
      <c r="F2" s="129"/>
    </row>
    <row r="3" spans="1:6" ht="23.25" customHeight="1">
      <c r="A3" s="130"/>
      <c r="F3" s="131" t="s">
        <v>64</v>
      </c>
    </row>
    <row r="4" spans="1:6" ht="30" customHeight="1">
      <c r="A4" s="132" t="s">
        <v>156</v>
      </c>
      <c r="B4" s="132" t="s">
        <v>157</v>
      </c>
      <c r="C4" s="132" t="s">
        <v>151</v>
      </c>
      <c r="D4" s="132" t="s">
        <v>158</v>
      </c>
      <c r="E4" s="132" t="s">
        <v>159</v>
      </c>
      <c r="F4" s="132" t="s">
        <v>207</v>
      </c>
    </row>
    <row r="5" spans="1:6" ht="22.5" customHeight="1">
      <c r="A5" s="149"/>
      <c r="B5" s="150" t="s">
        <v>151</v>
      </c>
      <c r="C5" s="151">
        <v>493.7</v>
      </c>
      <c r="D5" s="151">
        <v>114.5</v>
      </c>
      <c r="E5" s="151">
        <v>379.2</v>
      </c>
      <c r="F5" s="139" t="s">
        <v>77</v>
      </c>
    </row>
    <row r="6" spans="1:6" ht="22.5" customHeight="1">
      <c r="A6" s="203">
        <v>212</v>
      </c>
      <c r="B6" s="204" t="s">
        <v>162</v>
      </c>
      <c r="C6" s="205">
        <v>482.7</v>
      </c>
      <c r="D6" s="206">
        <v>103.5</v>
      </c>
      <c r="E6" s="207">
        <v>379.2</v>
      </c>
      <c r="F6" s="139" t="s">
        <v>77</v>
      </c>
    </row>
    <row r="7" spans="1:6" ht="22.5" customHeight="1">
      <c r="A7" s="208">
        <v>21201</v>
      </c>
      <c r="B7" s="209" t="s">
        <v>163</v>
      </c>
      <c r="C7" s="205">
        <v>482.7</v>
      </c>
      <c r="D7" s="206">
        <v>103.5</v>
      </c>
      <c r="E7" s="207">
        <v>379.2</v>
      </c>
      <c r="F7" s="139" t="s">
        <v>77</v>
      </c>
    </row>
    <row r="8" spans="1:6" ht="22.5" customHeight="1">
      <c r="A8" s="208">
        <v>2120101</v>
      </c>
      <c r="B8" s="209" t="s">
        <v>164</v>
      </c>
      <c r="C8" s="205">
        <v>103.5</v>
      </c>
      <c r="D8" s="206">
        <v>103.5</v>
      </c>
      <c r="E8" s="207"/>
      <c r="F8" s="139" t="s">
        <v>77</v>
      </c>
    </row>
    <row r="9" spans="1:6" ht="22.5" customHeight="1">
      <c r="A9" s="208">
        <v>2120199</v>
      </c>
      <c r="B9" s="209" t="s">
        <v>165</v>
      </c>
      <c r="C9" s="205">
        <v>379.2</v>
      </c>
      <c r="D9" s="206"/>
      <c r="E9" s="207">
        <v>379.2</v>
      </c>
      <c r="F9" s="139" t="s">
        <v>77</v>
      </c>
    </row>
    <row r="10" spans="1:6" ht="22.5" customHeight="1">
      <c r="A10" s="208">
        <v>210</v>
      </c>
      <c r="B10" s="209" t="s">
        <v>169</v>
      </c>
      <c r="C10" s="206">
        <v>2</v>
      </c>
      <c r="D10" s="206">
        <v>2</v>
      </c>
      <c r="E10" s="207"/>
      <c r="F10" s="141"/>
    </row>
    <row r="11" spans="1:6" ht="22.5" customHeight="1">
      <c r="A11" s="208">
        <v>21011</v>
      </c>
      <c r="B11" s="209" t="s">
        <v>170</v>
      </c>
      <c r="C11" s="210">
        <v>2</v>
      </c>
      <c r="D11" s="210">
        <v>2</v>
      </c>
      <c r="E11" s="211"/>
      <c r="F11" s="141"/>
    </row>
    <row r="12" spans="1:6" ht="22.5" customHeight="1">
      <c r="A12" s="208">
        <v>2101101</v>
      </c>
      <c r="B12" s="209" t="s">
        <v>171</v>
      </c>
      <c r="C12" s="210">
        <v>2</v>
      </c>
      <c r="D12" s="210">
        <v>2</v>
      </c>
      <c r="E12" s="211"/>
      <c r="F12" s="141"/>
    </row>
    <row r="13" spans="1:6" ht="22.5" customHeight="1">
      <c r="A13" s="208">
        <v>221</v>
      </c>
      <c r="B13" s="209" t="s">
        <v>172</v>
      </c>
      <c r="C13" s="210">
        <v>9</v>
      </c>
      <c r="D13" s="210">
        <v>9</v>
      </c>
      <c r="E13" s="211"/>
      <c r="F13" s="141"/>
    </row>
    <row r="14" spans="1:6" ht="22.5" customHeight="1">
      <c r="A14" s="208">
        <v>22102</v>
      </c>
      <c r="B14" s="209" t="s">
        <v>172</v>
      </c>
      <c r="C14" s="210">
        <v>9</v>
      </c>
      <c r="D14" s="210">
        <v>9</v>
      </c>
      <c r="E14" s="211"/>
      <c r="F14" s="141"/>
    </row>
    <row r="15" spans="1:6" ht="22.5" customHeight="1">
      <c r="A15" s="208">
        <v>2210201</v>
      </c>
      <c r="B15" s="209" t="s">
        <v>173</v>
      </c>
      <c r="C15" s="210">
        <v>9</v>
      </c>
      <c r="D15" s="210">
        <v>9</v>
      </c>
      <c r="E15" s="211"/>
      <c r="F15" s="141"/>
    </row>
  </sheetData>
  <sheetProtection/>
  <mergeCells count="1">
    <mergeCell ref="A2:F2"/>
  </mergeCells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2018-05-18T02:49:40Z</cp:lastPrinted>
  <dcterms:created xsi:type="dcterms:W3CDTF">2018-01-09T01:56:11Z</dcterms:created>
  <dcterms:modified xsi:type="dcterms:W3CDTF">2018-12-26T01:28:56Z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  <property fmtid="{D5CDD505-2E9C-101B-9397-08002B2CF9AE}" pid="4" name="KSORubyTemplate">
    <vt:lpwstr>14</vt:lpwstr>
  </property>
</Properties>
</file>